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Gemeinsame Inhalte\muere.hamburg.de\Lehrerbereich\Umwelt+Klima\Klimaschule 22-24\"/>
    </mc:Choice>
  </mc:AlternateContent>
  <bookViews>
    <workbookView xWindow="4455" yWindow="555" windowWidth="31905" windowHeight="19305" tabRatio="500"/>
  </bookViews>
  <sheets>
    <sheet name="Planungsübersicht" sheetId="1" r:id="rId1"/>
    <sheet name="Chronologische Liste" sheetId="2" r:id="rId2"/>
    <sheet name="Energieverbräuche" sheetId="3" r:id="rId3"/>
    <sheet name="CO2-Schulbilanz" sheetId="4" r:id="rId4"/>
    <sheet name="Erfolge" sheetId="5" r:id="rId5"/>
    <sheet name="Bilanz_pro_h_pro_m²" sheetId="6" r:id="rId6"/>
    <sheet name="Anleitung" sheetId="7" r:id="rId7"/>
  </sheets>
  <definedNames>
    <definedName name="_xlnm._FilterDatabase" localSheetId="1" hidden="1">'Chronologische Liste'!$B$5:$H$298</definedName>
    <definedName name="_xlnm.Print_Area" localSheetId="3">'CO2-Schulbilanz'!$B$2:$R$26</definedName>
    <definedName name="_xlnm.Print_Area" localSheetId="2">Energieverbräuche!$B$2:$Q$22</definedName>
    <definedName name="_xlnm.Print_Area" localSheetId="0">Planungsübersicht!$B$2:$Z$295</definedName>
    <definedName name="Z_A6AA0E88_0E45_4814_B902_F1105CB400F0_.wvu.Cols" localSheetId="5">Bilanz_pro_h_pro_m²!$S:$S</definedName>
    <definedName name="Z_A6AA0E88_0E45_4814_B902_F1105CB400F0_.wvu.Cols" localSheetId="0">Planungsübersicht!$A:$A</definedName>
    <definedName name="Z_A6AA0E88_0E45_4814_B902_F1105CB400F0_.wvu.FilterData" localSheetId="1">'Chronologische Liste'!$B$5:$H$95</definedName>
    <definedName name="Z_A6AA0E88_0E45_4814_B902_F1105CB400F0_.wvu.PrintArea" localSheetId="3">'CO2-Schulbilanz'!$B$2:$R$26</definedName>
    <definedName name="Z_A6AA0E88_0E45_4814_B902_F1105CB400F0_.wvu.PrintArea" localSheetId="2">Energieverbräuche!$B$2:$Q$22</definedName>
    <definedName name="Z_A6AA0E88_0E45_4814_B902_F1105CB400F0_.wvu.PrintArea" localSheetId="0">Planungsübersicht!$B$2:$K$275</definedName>
    <definedName name="Z_A6AA0E88_0E45_4814_B902_F1105CB400F0_.wvu.Rows" localSheetId="5">Bilanz_pro_h_pro_m²!$30:$31,Bilanz_pro_h_pro_m²!$33:$43,Bilanz_pro_h_pro_m²!$45:$47,Bilanz_pro_h_pro_m²!$49:$49</definedName>
    <definedName name="Z_A6AA0E88_0E45_4814_B902_F1105CB400F0_.wvu.Rows" localSheetId="3">'CO2-Schulbilanz'!$15:$15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111" i="1" l="1"/>
  <c r="K111" i="1" s="1"/>
  <c r="L111" i="1" s="1"/>
  <c r="M111" i="1" s="1"/>
  <c r="N111" i="1" s="1"/>
  <c r="O111" i="1" s="1"/>
  <c r="J110" i="1"/>
  <c r="K110" i="1" s="1"/>
  <c r="L110" i="1" s="1"/>
  <c r="M110" i="1" s="1"/>
  <c r="N110" i="1" s="1"/>
  <c r="O110" i="1" s="1"/>
  <c r="P17" i="3"/>
  <c r="Q17" i="3"/>
  <c r="E48" i="6" l="1"/>
  <c r="F48" i="6" s="1"/>
  <c r="G48" i="6" s="1"/>
  <c r="H48" i="6" s="1"/>
  <c r="I48" i="6" s="1"/>
  <c r="J48" i="6" s="1"/>
  <c r="M48" i="6" s="1"/>
  <c r="N48" i="6" s="1"/>
  <c r="O48" i="6" s="1"/>
  <c r="P48" i="6" s="1"/>
  <c r="Q48" i="6" s="1"/>
  <c r="R48" i="6" s="1"/>
  <c r="S48" i="6" s="1"/>
  <c r="T48" i="6" s="1"/>
  <c r="U48" i="6" s="1"/>
  <c r="V48" i="6" s="1"/>
  <c r="W48" i="6" s="1"/>
  <c r="X48" i="6" s="1"/>
  <c r="Y48" i="6" s="1"/>
  <c r="Z48" i="6" s="1"/>
  <c r="AA48" i="6" s="1"/>
  <c r="AB48" i="6" s="1"/>
  <c r="AC48" i="6" s="1"/>
  <c r="AD48" i="6" s="1"/>
  <c r="AE48" i="6" s="1"/>
  <c r="AF48" i="6" s="1"/>
  <c r="AG48" i="6" s="1"/>
  <c r="AH48" i="6" s="1"/>
  <c r="AI48" i="6" s="1"/>
  <c r="AJ48" i="6" s="1"/>
  <c r="AK48" i="6" s="1"/>
  <c r="AL48" i="6" s="1"/>
  <c r="AM48" i="6" s="1"/>
  <c r="AN48" i="6" s="1"/>
  <c r="AO48" i="6" s="1"/>
  <c r="AP48" i="6" s="1"/>
  <c r="AQ48" i="6" s="1"/>
  <c r="AR48" i="6" s="1"/>
  <c r="AS48" i="6" s="1"/>
  <c r="AT48" i="6" s="1"/>
  <c r="AU48" i="6" s="1"/>
  <c r="D44" i="6"/>
  <c r="E43" i="6"/>
  <c r="E44" i="6" s="1"/>
  <c r="D35" i="6"/>
  <c r="E3" i="5"/>
  <c r="C3" i="5"/>
  <c r="E28" i="4"/>
  <c r="F28" i="4" s="1"/>
  <c r="G28" i="4" s="1"/>
  <c r="H28" i="4" s="1"/>
  <c r="I28" i="4" s="1"/>
  <c r="J28" i="4" s="1"/>
  <c r="K28" i="4" s="1"/>
  <c r="L28" i="4" s="1"/>
  <c r="M28" i="4" s="1"/>
  <c r="N28" i="4" s="1"/>
  <c r="O28" i="4" s="1"/>
  <c r="P28" i="4" s="1"/>
  <c r="Q28" i="4" s="1"/>
  <c r="R28" i="4" s="1"/>
  <c r="S28" i="4" s="1"/>
  <c r="T28" i="4" s="1"/>
  <c r="U28" i="4" s="1"/>
  <c r="V28" i="4" s="1"/>
  <c r="W28" i="4" s="1"/>
  <c r="X28" i="4" s="1"/>
  <c r="Y28" i="4" s="1"/>
  <c r="Z28" i="4" s="1"/>
  <c r="AA28" i="4" s="1"/>
  <c r="AB28" i="4" s="1"/>
  <c r="AC28" i="4" s="1"/>
  <c r="AD28" i="4" s="1"/>
  <c r="AE28" i="4" s="1"/>
  <c r="AF28" i="4" s="1"/>
  <c r="AG28" i="4" s="1"/>
  <c r="AH28" i="4" s="1"/>
  <c r="AI28" i="4" s="1"/>
  <c r="AJ28" i="4" s="1"/>
  <c r="AK28" i="4" s="1"/>
  <c r="AL28" i="4" s="1"/>
  <c r="AM28" i="4" s="1"/>
  <c r="AN28" i="4" s="1"/>
  <c r="AO28" i="4" s="1"/>
  <c r="AP28" i="4" s="1"/>
  <c r="AQ28" i="4" s="1"/>
  <c r="AR28" i="4" s="1"/>
  <c r="AS28" i="4" s="1"/>
  <c r="AT28" i="4" s="1"/>
  <c r="AU28" i="4" s="1"/>
  <c r="AV28" i="4" s="1"/>
  <c r="E27" i="4"/>
  <c r="F27" i="4" s="1"/>
  <c r="G27" i="4" s="1"/>
  <c r="H27" i="4" s="1"/>
  <c r="I27" i="4" s="1"/>
  <c r="J27" i="4" s="1"/>
  <c r="K27" i="4" s="1"/>
  <c r="L27" i="4" s="1"/>
  <c r="M27" i="4" s="1"/>
  <c r="N27" i="4" s="1"/>
  <c r="O27" i="4" s="1"/>
  <c r="P27" i="4" s="1"/>
  <c r="Q27" i="4" s="1"/>
  <c r="R27" i="4" s="1"/>
  <c r="S27" i="4" s="1"/>
  <c r="T27" i="4" s="1"/>
  <c r="U27" i="4" s="1"/>
  <c r="A26" i="4"/>
  <c r="A25" i="4"/>
  <c r="A24" i="4"/>
  <c r="A23" i="4"/>
  <c r="A21" i="4"/>
  <c r="D20" i="4"/>
  <c r="A20" i="4"/>
  <c r="D19" i="4"/>
  <c r="AV8" i="4"/>
  <c r="AV13" i="4" s="1"/>
  <c r="AU8" i="4"/>
  <c r="AT8" i="4"/>
  <c r="AR7" i="5" s="1"/>
  <c r="AR9" i="5" s="1"/>
  <c r="AS8" i="4"/>
  <c r="AR8" i="4"/>
  <c r="AQ8" i="4"/>
  <c r="AP8" i="4"/>
  <c r="AN7" i="5" s="1"/>
  <c r="AN9" i="5" s="1"/>
  <c r="AO8" i="4"/>
  <c r="AN8" i="4"/>
  <c r="AN13" i="4" s="1"/>
  <c r="AM8" i="4"/>
  <c r="AL8" i="4"/>
  <c r="AJ7" i="5" s="1"/>
  <c r="AJ9" i="5" s="1"/>
  <c r="AK8" i="4"/>
  <c r="AJ8" i="4"/>
  <c r="AI8" i="4"/>
  <c r="AH8" i="4"/>
  <c r="AF7" i="5" s="1"/>
  <c r="AF9" i="5" s="1"/>
  <c r="AG8" i="4"/>
  <c r="AF8" i="4"/>
  <c r="AF13" i="4" s="1"/>
  <c r="AE8" i="4"/>
  <c r="AD8" i="4"/>
  <c r="AB7" i="5" s="1"/>
  <c r="AB9" i="5" s="1"/>
  <c r="AC8" i="4"/>
  <c r="AB8" i="4"/>
  <c r="AA8" i="4"/>
  <c r="Z8" i="4"/>
  <c r="X7" i="5" s="1"/>
  <c r="X9" i="5" s="1"/>
  <c r="Y8" i="4"/>
  <c r="X8" i="4"/>
  <c r="X13" i="4" s="1"/>
  <c r="W8" i="4"/>
  <c r="V8" i="4"/>
  <c r="T7" i="5" s="1"/>
  <c r="T9" i="5" s="1"/>
  <c r="U8" i="4"/>
  <c r="S7" i="5" s="1"/>
  <c r="S9" i="5" s="1"/>
  <c r="T8" i="4"/>
  <c r="S8" i="4"/>
  <c r="G4" i="4"/>
  <c r="E2" i="4"/>
  <c r="AU27" i="3"/>
  <c r="AV22" i="4" s="1"/>
  <c r="AT27" i="3"/>
  <c r="AU22" i="4" s="1"/>
  <c r="AS27" i="3"/>
  <c r="AT22" i="4" s="1"/>
  <c r="AR27" i="3"/>
  <c r="AS22" i="4" s="1"/>
  <c r="AQ27" i="3"/>
  <c r="AR22" i="4" s="1"/>
  <c r="AP27" i="3"/>
  <c r="AQ22" i="4" s="1"/>
  <c r="AO27" i="3"/>
  <c r="AP22" i="4" s="1"/>
  <c r="AN27" i="3"/>
  <c r="AO22" i="4" s="1"/>
  <c r="AM27" i="3"/>
  <c r="AN22" i="4" s="1"/>
  <c r="AL27" i="3"/>
  <c r="AM22" i="4" s="1"/>
  <c r="AK27" i="3"/>
  <c r="AL22" i="4" s="1"/>
  <c r="AJ27" i="3"/>
  <c r="AK22" i="4" s="1"/>
  <c r="AI27" i="3"/>
  <c r="AJ22" i="4" s="1"/>
  <c r="AH27" i="3"/>
  <c r="AI22" i="4" s="1"/>
  <c r="AG27" i="3"/>
  <c r="AH22" i="4" s="1"/>
  <c r="AF27" i="3"/>
  <c r="AG22" i="4" s="1"/>
  <c r="AE27" i="3"/>
  <c r="AF22" i="4" s="1"/>
  <c r="AD27" i="3"/>
  <c r="AE22" i="4" s="1"/>
  <c r="AC27" i="3"/>
  <c r="AD22" i="4" s="1"/>
  <c r="AB27" i="3"/>
  <c r="AC22" i="4" s="1"/>
  <c r="AA27" i="3"/>
  <c r="AB22" i="4" s="1"/>
  <c r="Z27" i="3"/>
  <c r="AA22" i="4" s="1"/>
  <c r="Y27" i="3"/>
  <c r="Z22" i="4" s="1"/>
  <c r="X27" i="3"/>
  <c r="Y22" i="4" s="1"/>
  <c r="W27" i="3"/>
  <c r="X22" i="4" s="1"/>
  <c r="V27" i="3"/>
  <c r="W22" i="4" s="1"/>
  <c r="U27" i="3"/>
  <c r="V22" i="4" s="1"/>
  <c r="T27" i="3"/>
  <c r="U22" i="4" s="1"/>
  <c r="S27" i="3"/>
  <c r="T22" i="4" s="1"/>
  <c r="R27" i="3"/>
  <c r="S22" i="4" s="1"/>
  <c r="Q27" i="3"/>
  <c r="R22" i="4" s="1"/>
  <c r="P27" i="3"/>
  <c r="Q22" i="4" s="1"/>
  <c r="O27" i="3"/>
  <c r="P22" i="4" s="1"/>
  <c r="N27" i="3"/>
  <c r="O22" i="4" s="1"/>
  <c r="M27" i="3"/>
  <c r="N22" i="4" s="1"/>
  <c r="L27" i="3"/>
  <c r="M22" i="4" s="1"/>
  <c r="K27" i="3"/>
  <c r="L22" i="4" s="1"/>
  <c r="J27" i="3"/>
  <c r="K22" i="4" s="1"/>
  <c r="I27" i="3"/>
  <c r="J22" i="4" s="1"/>
  <c r="H27" i="3"/>
  <c r="I22" i="4" s="1"/>
  <c r="G27" i="3"/>
  <c r="H22" i="4" s="1"/>
  <c r="F27" i="3"/>
  <c r="G22" i="4" s="1"/>
  <c r="E27" i="3"/>
  <c r="F22" i="4" s="1"/>
  <c r="D27" i="3"/>
  <c r="E22" i="4" s="1"/>
  <c r="A22" i="4" s="1"/>
  <c r="AU22" i="3"/>
  <c r="AV19" i="4" s="1"/>
  <c r="AT22" i="3"/>
  <c r="AU19" i="4" s="1"/>
  <c r="AS22" i="3"/>
  <c r="AT19" i="4" s="1"/>
  <c r="AR22" i="3"/>
  <c r="AS19" i="4" s="1"/>
  <c r="AQ22" i="3"/>
  <c r="AR19" i="4" s="1"/>
  <c r="AP22" i="3"/>
  <c r="AQ19" i="4" s="1"/>
  <c r="AO22" i="3"/>
  <c r="AP19" i="4" s="1"/>
  <c r="AN22" i="3"/>
  <c r="AO19" i="4" s="1"/>
  <c r="AM22" i="3"/>
  <c r="AN19" i="4" s="1"/>
  <c r="AL22" i="3"/>
  <c r="AM19" i="4" s="1"/>
  <c r="AK22" i="3"/>
  <c r="AL19" i="4" s="1"/>
  <c r="AJ22" i="3"/>
  <c r="AK19" i="4" s="1"/>
  <c r="AI22" i="3"/>
  <c r="AJ19" i="4" s="1"/>
  <c r="AH22" i="3"/>
  <c r="AI19" i="4" s="1"/>
  <c r="AG22" i="3"/>
  <c r="AH19" i="4" s="1"/>
  <c r="AF22" i="3"/>
  <c r="AG19" i="4" s="1"/>
  <c r="AE22" i="3"/>
  <c r="AF19" i="4" s="1"/>
  <c r="AD22" i="3"/>
  <c r="AE19" i="4" s="1"/>
  <c r="AC22" i="3"/>
  <c r="AD19" i="4" s="1"/>
  <c r="AB22" i="3"/>
  <c r="AC19" i="4" s="1"/>
  <c r="AA22" i="3"/>
  <c r="AB19" i="4" s="1"/>
  <c r="Z22" i="3"/>
  <c r="AA19" i="4" s="1"/>
  <c r="Y22" i="3"/>
  <c r="Z19" i="4" s="1"/>
  <c r="X22" i="3"/>
  <c r="Y19" i="4" s="1"/>
  <c r="W22" i="3"/>
  <c r="X19" i="4" s="1"/>
  <c r="V22" i="3"/>
  <c r="W19" i="4" s="1"/>
  <c r="U22" i="3"/>
  <c r="V19" i="4" s="1"/>
  <c r="T22" i="3"/>
  <c r="U19" i="4" s="1"/>
  <c r="S22" i="3"/>
  <c r="T19" i="4" s="1"/>
  <c r="R22" i="3"/>
  <c r="S19" i="4" s="1"/>
  <c r="Q22" i="3"/>
  <c r="R19" i="4" s="1"/>
  <c r="P22" i="3"/>
  <c r="Q19" i="4" s="1"/>
  <c r="O22" i="3"/>
  <c r="P19" i="4" s="1"/>
  <c r="N22" i="3"/>
  <c r="O19" i="4" s="1"/>
  <c r="M22" i="3"/>
  <c r="N19" i="4" s="1"/>
  <c r="L22" i="3"/>
  <c r="M19" i="4" s="1"/>
  <c r="K22" i="3"/>
  <c r="L19" i="4" s="1"/>
  <c r="J22" i="3"/>
  <c r="K19" i="4" s="1"/>
  <c r="I22" i="3"/>
  <c r="J19" i="4" s="1"/>
  <c r="H22" i="3"/>
  <c r="I19" i="4" s="1"/>
  <c r="G22" i="3"/>
  <c r="H19" i="4" s="1"/>
  <c r="F22" i="3"/>
  <c r="G19" i="4" s="1"/>
  <c r="E22" i="3"/>
  <c r="F19" i="4" s="1"/>
  <c r="D22" i="3"/>
  <c r="E19" i="4" s="1"/>
  <c r="A19" i="4" s="1"/>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T18" i="4" s="1"/>
  <c r="S31" i="6" s="1"/>
  <c r="R17" i="3"/>
  <c r="S18" i="4" s="1"/>
  <c r="R31" i="6" s="1"/>
  <c r="R18" i="4"/>
  <c r="Q31" i="6" s="1"/>
  <c r="O17" i="3"/>
  <c r="P18" i="4" s="1"/>
  <c r="O31" i="6" s="1"/>
  <c r="O33" i="6" s="1"/>
  <c r="N17" i="3"/>
  <c r="O18" i="4" s="1"/>
  <c r="N31" i="6" s="1"/>
  <c r="N33" i="6" s="1"/>
  <c r="M17" i="3"/>
  <c r="N18" i="4" s="1"/>
  <c r="M31" i="6" s="1"/>
  <c r="M33" i="6" s="1"/>
  <c r="L17" i="3"/>
  <c r="K17" i="3"/>
  <c r="L18" i="4" s="1"/>
  <c r="K31" i="6" s="1"/>
  <c r="J17" i="3"/>
  <c r="K18" i="4" s="1"/>
  <c r="J31" i="6" s="1"/>
  <c r="I17" i="3"/>
  <c r="J18" i="4" s="1"/>
  <c r="I31" i="6" s="1"/>
  <c r="H17" i="3"/>
  <c r="G17" i="3"/>
  <c r="H18" i="4" s="1"/>
  <c r="G31" i="6" s="1"/>
  <c r="F17" i="3"/>
  <c r="G18" i="4" s="1"/>
  <c r="F31" i="6" s="1"/>
  <c r="E17" i="3"/>
  <c r="F18" i="4" s="1"/>
  <c r="E31" i="6" s="1"/>
  <c r="D17"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H17" i="4" s="1"/>
  <c r="F8" i="3"/>
  <c r="G17" i="4" s="1"/>
  <c r="E8" i="3"/>
  <c r="F17" i="4" s="1"/>
  <c r="D8" i="3"/>
  <c r="E17" i="4" s="1"/>
  <c r="D3" i="3"/>
  <c r="D29" i="6" s="1"/>
  <c r="D32" i="6" s="1"/>
  <c r="H298" i="2"/>
  <c r="G298" i="2"/>
  <c r="F298" i="2"/>
  <c r="E298" i="2"/>
  <c r="D298" i="2"/>
  <c r="C298" i="2"/>
  <c r="B298" i="2"/>
  <c r="H297" i="2"/>
  <c r="G297" i="2"/>
  <c r="F297" i="2"/>
  <c r="E297" i="2"/>
  <c r="D297" i="2"/>
  <c r="C297" i="2"/>
  <c r="B297" i="2"/>
  <c r="H296" i="2"/>
  <c r="G296" i="2"/>
  <c r="F296" i="2"/>
  <c r="E296" i="2"/>
  <c r="D296" i="2"/>
  <c r="C296" i="2"/>
  <c r="B296" i="2"/>
  <c r="H295" i="2"/>
  <c r="G295" i="2"/>
  <c r="F295" i="2"/>
  <c r="E295" i="2"/>
  <c r="D295" i="2"/>
  <c r="C295" i="2"/>
  <c r="B295" i="2"/>
  <c r="H294" i="2"/>
  <c r="G294" i="2"/>
  <c r="F294" i="2"/>
  <c r="E294" i="2"/>
  <c r="D294" i="2"/>
  <c r="C294" i="2"/>
  <c r="B294" i="2"/>
  <c r="H293" i="2"/>
  <c r="G293" i="2"/>
  <c r="F293" i="2"/>
  <c r="E293" i="2"/>
  <c r="D293" i="2"/>
  <c r="C293" i="2"/>
  <c r="B293" i="2"/>
  <c r="H292" i="2"/>
  <c r="G292" i="2"/>
  <c r="F292" i="2"/>
  <c r="E292" i="2"/>
  <c r="D292" i="2"/>
  <c r="C292" i="2"/>
  <c r="B292" i="2"/>
  <c r="H291" i="2"/>
  <c r="G291" i="2"/>
  <c r="F291" i="2"/>
  <c r="E291" i="2"/>
  <c r="D291" i="2"/>
  <c r="C291" i="2"/>
  <c r="B291" i="2"/>
  <c r="H290" i="2"/>
  <c r="G290" i="2"/>
  <c r="F290" i="2"/>
  <c r="E290" i="2"/>
  <c r="D290" i="2"/>
  <c r="C290" i="2"/>
  <c r="B290" i="2"/>
  <c r="H289" i="2"/>
  <c r="G289" i="2"/>
  <c r="F289" i="2"/>
  <c r="E289" i="2"/>
  <c r="D289" i="2"/>
  <c r="C289" i="2"/>
  <c r="B289" i="2"/>
  <c r="H288" i="2"/>
  <c r="G288" i="2"/>
  <c r="F288" i="2"/>
  <c r="E288" i="2"/>
  <c r="D288" i="2"/>
  <c r="C288" i="2"/>
  <c r="B288" i="2"/>
  <c r="H287" i="2"/>
  <c r="G287" i="2"/>
  <c r="F287" i="2"/>
  <c r="E287" i="2"/>
  <c r="D287" i="2"/>
  <c r="C287" i="2"/>
  <c r="B287" i="2"/>
  <c r="H286" i="2"/>
  <c r="G286" i="2"/>
  <c r="F286" i="2"/>
  <c r="E286" i="2"/>
  <c r="D286" i="2"/>
  <c r="C286" i="2"/>
  <c r="B286" i="2"/>
  <c r="H285" i="2"/>
  <c r="G285" i="2"/>
  <c r="F285" i="2"/>
  <c r="E285" i="2"/>
  <c r="D285" i="2"/>
  <c r="C285" i="2"/>
  <c r="B285" i="2"/>
  <c r="H284" i="2"/>
  <c r="G284" i="2"/>
  <c r="F284" i="2"/>
  <c r="E284" i="2"/>
  <c r="D284" i="2"/>
  <c r="C284" i="2"/>
  <c r="B284" i="2"/>
  <c r="H283" i="2"/>
  <c r="G283" i="2"/>
  <c r="F283" i="2"/>
  <c r="E283" i="2"/>
  <c r="D283" i="2"/>
  <c r="C283" i="2"/>
  <c r="B283" i="2"/>
  <c r="H282" i="2"/>
  <c r="G282" i="2"/>
  <c r="F282" i="2"/>
  <c r="E282" i="2"/>
  <c r="D282" i="2"/>
  <c r="C282" i="2"/>
  <c r="B282" i="2"/>
  <c r="H281" i="2"/>
  <c r="G281" i="2"/>
  <c r="F281" i="2"/>
  <c r="E281" i="2"/>
  <c r="D281" i="2"/>
  <c r="C281" i="2"/>
  <c r="B281" i="2"/>
  <c r="H280" i="2"/>
  <c r="G280" i="2"/>
  <c r="F280" i="2"/>
  <c r="E280" i="2"/>
  <c r="D280" i="2"/>
  <c r="C280" i="2"/>
  <c r="B280" i="2"/>
  <c r="H279" i="2"/>
  <c r="G279" i="2"/>
  <c r="F279" i="2"/>
  <c r="E279" i="2"/>
  <c r="D279" i="2"/>
  <c r="C279" i="2"/>
  <c r="B279" i="2"/>
  <c r="H278" i="2"/>
  <c r="G278" i="2"/>
  <c r="F278" i="2"/>
  <c r="E278" i="2"/>
  <c r="D278" i="2"/>
  <c r="C278" i="2"/>
  <c r="B278" i="2"/>
  <c r="H277" i="2"/>
  <c r="G277" i="2"/>
  <c r="F277" i="2"/>
  <c r="E277" i="2"/>
  <c r="D277" i="2"/>
  <c r="C277" i="2"/>
  <c r="B277" i="2"/>
  <c r="H276" i="2"/>
  <c r="G276" i="2"/>
  <c r="F276" i="2"/>
  <c r="E276" i="2"/>
  <c r="D276" i="2"/>
  <c r="C276" i="2"/>
  <c r="B276" i="2"/>
  <c r="H275" i="2"/>
  <c r="G275" i="2"/>
  <c r="F275" i="2"/>
  <c r="E275" i="2"/>
  <c r="D275" i="2"/>
  <c r="C275" i="2"/>
  <c r="B275" i="2"/>
  <c r="H274" i="2"/>
  <c r="G274" i="2"/>
  <c r="F274" i="2"/>
  <c r="E274" i="2"/>
  <c r="D274" i="2"/>
  <c r="C274" i="2"/>
  <c r="B274" i="2"/>
  <c r="H273" i="2"/>
  <c r="G273" i="2"/>
  <c r="F273" i="2"/>
  <c r="E273" i="2"/>
  <c r="D273" i="2"/>
  <c r="C273" i="2"/>
  <c r="B273" i="2"/>
  <c r="H272" i="2"/>
  <c r="G272" i="2"/>
  <c r="F272" i="2"/>
  <c r="E272" i="2"/>
  <c r="D272" i="2"/>
  <c r="C272" i="2"/>
  <c r="B272" i="2"/>
  <c r="H271" i="2"/>
  <c r="G271" i="2"/>
  <c r="F271" i="2"/>
  <c r="E271" i="2"/>
  <c r="D271" i="2"/>
  <c r="C271" i="2"/>
  <c r="B271" i="2"/>
  <c r="H270" i="2"/>
  <c r="G270" i="2"/>
  <c r="F270" i="2"/>
  <c r="E270" i="2"/>
  <c r="D270" i="2"/>
  <c r="C270" i="2"/>
  <c r="B270" i="2"/>
  <c r="H269" i="2"/>
  <c r="G269" i="2"/>
  <c r="F269" i="2"/>
  <c r="E269" i="2"/>
  <c r="D269" i="2"/>
  <c r="C269" i="2"/>
  <c r="B269" i="2"/>
  <c r="H268" i="2"/>
  <c r="G268" i="2"/>
  <c r="F268" i="2"/>
  <c r="E268" i="2"/>
  <c r="D268" i="2"/>
  <c r="C268" i="2"/>
  <c r="B268" i="2"/>
  <c r="H267" i="2"/>
  <c r="G267" i="2"/>
  <c r="F267" i="2"/>
  <c r="E267" i="2"/>
  <c r="D267" i="2"/>
  <c r="C267" i="2"/>
  <c r="B267" i="2"/>
  <c r="H266" i="2"/>
  <c r="G266" i="2"/>
  <c r="F266" i="2"/>
  <c r="E266" i="2"/>
  <c r="D266" i="2"/>
  <c r="C266" i="2"/>
  <c r="B266" i="2"/>
  <c r="H265" i="2"/>
  <c r="G265" i="2"/>
  <c r="F265" i="2"/>
  <c r="E265" i="2"/>
  <c r="D265" i="2"/>
  <c r="C265" i="2"/>
  <c r="B265" i="2"/>
  <c r="H264" i="2"/>
  <c r="G264" i="2"/>
  <c r="F264" i="2"/>
  <c r="E264" i="2"/>
  <c r="D264" i="2"/>
  <c r="C264" i="2"/>
  <c r="B264" i="2"/>
  <c r="H263" i="2"/>
  <c r="G263" i="2"/>
  <c r="F263" i="2"/>
  <c r="E263" i="2"/>
  <c r="D263" i="2"/>
  <c r="C263" i="2"/>
  <c r="B263" i="2"/>
  <c r="H262" i="2"/>
  <c r="G262" i="2"/>
  <c r="F262" i="2"/>
  <c r="E262" i="2"/>
  <c r="D262" i="2"/>
  <c r="C262" i="2"/>
  <c r="B262" i="2"/>
  <c r="H261" i="2"/>
  <c r="G261" i="2"/>
  <c r="F261" i="2"/>
  <c r="E261" i="2"/>
  <c r="D261" i="2"/>
  <c r="C261" i="2"/>
  <c r="B261" i="2"/>
  <c r="G260" i="2"/>
  <c r="F260" i="2"/>
  <c r="E260" i="2"/>
  <c r="D260" i="2"/>
  <c r="C260" i="2"/>
  <c r="B260" i="2"/>
  <c r="H259" i="2"/>
  <c r="G259" i="2"/>
  <c r="F259" i="2"/>
  <c r="E259" i="2"/>
  <c r="D259" i="2"/>
  <c r="C259" i="2"/>
  <c r="B259" i="2"/>
  <c r="G258" i="2"/>
  <c r="F258" i="2"/>
  <c r="E258" i="2"/>
  <c r="D258" i="2"/>
  <c r="C258" i="2"/>
  <c r="B258" i="2"/>
  <c r="H257" i="2"/>
  <c r="G257" i="2"/>
  <c r="F257" i="2"/>
  <c r="E257" i="2"/>
  <c r="D257" i="2"/>
  <c r="C257" i="2"/>
  <c r="B257" i="2"/>
  <c r="H256" i="2"/>
  <c r="G256" i="2"/>
  <c r="F256" i="2"/>
  <c r="E256" i="2"/>
  <c r="D256" i="2"/>
  <c r="C256" i="2"/>
  <c r="B256" i="2"/>
  <c r="H255" i="2"/>
  <c r="G255" i="2"/>
  <c r="F255" i="2"/>
  <c r="E255" i="2"/>
  <c r="D255" i="2"/>
  <c r="C255" i="2"/>
  <c r="B255" i="2"/>
  <c r="H254" i="2"/>
  <c r="G254" i="2"/>
  <c r="F254" i="2"/>
  <c r="E254" i="2"/>
  <c r="D254" i="2"/>
  <c r="C254" i="2"/>
  <c r="B254" i="2"/>
  <c r="H253" i="2"/>
  <c r="G253" i="2"/>
  <c r="F253" i="2"/>
  <c r="E253" i="2"/>
  <c r="D253" i="2"/>
  <c r="C253" i="2"/>
  <c r="B253" i="2"/>
  <c r="H252" i="2"/>
  <c r="G252" i="2"/>
  <c r="F252" i="2"/>
  <c r="E252" i="2"/>
  <c r="D252" i="2"/>
  <c r="C252" i="2"/>
  <c r="B252" i="2"/>
  <c r="H251" i="2"/>
  <c r="G251" i="2"/>
  <c r="F251" i="2"/>
  <c r="E251" i="2"/>
  <c r="D251" i="2"/>
  <c r="C251" i="2"/>
  <c r="B251" i="2"/>
  <c r="H250" i="2"/>
  <c r="G250" i="2"/>
  <c r="F250" i="2"/>
  <c r="E250" i="2"/>
  <c r="D250" i="2"/>
  <c r="C250" i="2"/>
  <c r="B250" i="2"/>
  <c r="H249" i="2"/>
  <c r="G249" i="2"/>
  <c r="F249" i="2"/>
  <c r="E249" i="2"/>
  <c r="D249" i="2"/>
  <c r="C249" i="2"/>
  <c r="B249" i="2"/>
  <c r="H248" i="2"/>
  <c r="G248" i="2"/>
  <c r="F248" i="2"/>
  <c r="E248" i="2"/>
  <c r="D248" i="2"/>
  <c r="C248" i="2"/>
  <c r="B248" i="2"/>
  <c r="H247" i="2"/>
  <c r="G247" i="2"/>
  <c r="F247" i="2"/>
  <c r="E247" i="2"/>
  <c r="D247" i="2"/>
  <c r="C247" i="2"/>
  <c r="B247" i="2"/>
  <c r="H246" i="2"/>
  <c r="G246" i="2"/>
  <c r="F246" i="2"/>
  <c r="E246" i="2"/>
  <c r="D246" i="2"/>
  <c r="C246" i="2"/>
  <c r="B246" i="2"/>
  <c r="H245" i="2"/>
  <c r="G245" i="2"/>
  <c r="F245" i="2"/>
  <c r="E245" i="2"/>
  <c r="D245" i="2"/>
  <c r="C245" i="2"/>
  <c r="B245" i="2"/>
  <c r="H244" i="2"/>
  <c r="G244" i="2"/>
  <c r="F244" i="2"/>
  <c r="E244" i="2"/>
  <c r="D244" i="2"/>
  <c r="C244" i="2"/>
  <c r="B244" i="2"/>
  <c r="H243" i="2"/>
  <c r="G243" i="2"/>
  <c r="F243" i="2"/>
  <c r="E243" i="2"/>
  <c r="D243" i="2"/>
  <c r="C243" i="2"/>
  <c r="B243" i="2"/>
  <c r="H241" i="2"/>
  <c r="G241" i="2"/>
  <c r="F241" i="2"/>
  <c r="E241" i="2"/>
  <c r="D241" i="2"/>
  <c r="C241" i="2"/>
  <c r="B241" i="2"/>
  <c r="H240" i="2"/>
  <c r="G240" i="2"/>
  <c r="F240" i="2"/>
  <c r="E240" i="2"/>
  <c r="D240" i="2"/>
  <c r="C240" i="2"/>
  <c r="B240" i="2"/>
  <c r="H239" i="2"/>
  <c r="G239" i="2"/>
  <c r="F239" i="2"/>
  <c r="E239" i="2"/>
  <c r="D239" i="2"/>
  <c r="C239" i="2"/>
  <c r="B239" i="2"/>
  <c r="H238" i="2"/>
  <c r="G238" i="2"/>
  <c r="F238" i="2"/>
  <c r="E238" i="2"/>
  <c r="D238" i="2"/>
  <c r="C238" i="2"/>
  <c r="B238" i="2"/>
  <c r="H237" i="2"/>
  <c r="G237" i="2"/>
  <c r="F237" i="2"/>
  <c r="E237" i="2"/>
  <c r="D237" i="2"/>
  <c r="C237" i="2"/>
  <c r="B237" i="2"/>
  <c r="H236" i="2"/>
  <c r="G236" i="2"/>
  <c r="F236" i="2"/>
  <c r="E236" i="2"/>
  <c r="D236" i="2"/>
  <c r="C236" i="2"/>
  <c r="B236" i="2"/>
  <c r="H235" i="2"/>
  <c r="G235" i="2"/>
  <c r="F235" i="2"/>
  <c r="E235" i="2"/>
  <c r="D235" i="2"/>
  <c r="C235" i="2"/>
  <c r="B235" i="2"/>
  <c r="H234" i="2"/>
  <c r="G234" i="2"/>
  <c r="F234" i="2"/>
  <c r="E234" i="2"/>
  <c r="D234" i="2"/>
  <c r="C234" i="2"/>
  <c r="B234" i="2"/>
  <c r="H233" i="2"/>
  <c r="G233" i="2"/>
  <c r="F233" i="2"/>
  <c r="E233" i="2"/>
  <c r="D233" i="2"/>
  <c r="C233" i="2"/>
  <c r="B233" i="2"/>
  <c r="H232" i="2"/>
  <c r="G232" i="2"/>
  <c r="F232" i="2"/>
  <c r="E232" i="2"/>
  <c r="D232" i="2"/>
  <c r="C232" i="2"/>
  <c r="B232" i="2"/>
  <c r="H231" i="2"/>
  <c r="G231" i="2"/>
  <c r="F231" i="2"/>
  <c r="E231" i="2"/>
  <c r="D231" i="2"/>
  <c r="C231" i="2"/>
  <c r="B231" i="2"/>
  <c r="H230" i="2"/>
  <c r="G230" i="2"/>
  <c r="F230" i="2"/>
  <c r="E230" i="2"/>
  <c r="D230" i="2"/>
  <c r="C230" i="2"/>
  <c r="B230" i="2"/>
  <c r="H229" i="2"/>
  <c r="G229" i="2"/>
  <c r="F229" i="2"/>
  <c r="E229" i="2"/>
  <c r="D229" i="2"/>
  <c r="C229" i="2"/>
  <c r="B229" i="2"/>
  <c r="H228" i="2"/>
  <c r="G228" i="2"/>
  <c r="F228" i="2"/>
  <c r="E228" i="2"/>
  <c r="D228" i="2"/>
  <c r="C228" i="2"/>
  <c r="B228" i="2"/>
  <c r="H227" i="2"/>
  <c r="G227" i="2"/>
  <c r="F227" i="2"/>
  <c r="E227" i="2"/>
  <c r="D227" i="2"/>
  <c r="C227" i="2"/>
  <c r="B227" i="2"/>
  <c r="H226" i="2"/>
  <c r="G226" i="2"/>
  <c r="F226" i="2"/>
  <c r="E226" i="2"/>
  <c r="D226" i="2"/>
  <c r="C226" i="2"/>
  <c r="B226" i="2"/>
  <c r="H225" i="2"/>
  <c r="G225" i="2"/>
  <c r="F225" i="2"/>
  <c r="E225" i="2"/>
  <c r="D225" i="2"/>
  <c r="C225" i="2"/>
  <c r="B225" i="2"/>
  <c r="H224" i="2"/>
  <c r="G224" i="2"/>
  <c r="F224" i="2"/>
  <c r="E224" i="2"/>
  <c r="D224" i="2"/>
  <c r="C224" i="2"/>
  <c r="B224" i="2"/>
  <c r="H223" i="2"/>
  <c r="G223" i="2"/>
  <c r="F223" i="2"/>
  <c r="E223" i="2"/>
  <c r="D223" i="2"/>
  <c r="C223" i="2"/>
  <c r="B223" i="2"/>
  <c r="H222" i="2"/>
  <c r="G222" i="2"/>
  <c r="F222" i="2"/>
  <c r="E222" i="2"/>
  <c r="D222" i="2"/>
  <c r="C222" i="2"/>
  <c r="B222" i="2"/>
  <c r="H221" i="2"/>
  <c r="G221" i="2"/>
  <c r="F221" i="2"/>
  <c r="E221" i="2"/>
  <c r="D221" i="2"/>
  <c r="C221" i="2"/>
  <c r="B221" i="2"/>
  <c r="H220" i="2"/>
  <c r="G220" i="2"/>
  <c r="F220" i="2"/>
  <c r="E220" i="2"/>
  <c r="D220" i="2"/>
  <c r="C220" i="2"/>
  <c r="B220" i="2"/>
  <c r="H219" i="2"/>
  <c r="G219" i="2"/>
  <c r="F219" i="2"/>
  <c r="E219" i="2"/>
  <c r="D219" i="2"/>
  <c r="C219" i="2"/>
  <c r="B219" i="2"/>
  <c r="H218" i="2"/>
  <c r="G218" i="2"/>
  <c r="F218" i="2"/>
  <c r="E218" i="2"/>
  <c r="D218" i="2"/>
  <c r="C218" i="2"/>
  <c r="B218" i="2"/>
  <c r="H217" i="2"/>
  <c r="G217" i="2"/>
  <c r="F217" i="2"/>
  <c r="E217" i="2"/>
  <c r="D217" i="2"/>
  <c r="C217" i="2"/>
  <c r="B217" i="2"/>
  <c r="H216" i="2"/>
  <c r="G216" i="2"/>
  <c r="F216" i="2"/>
  <c r="E216" i="2"/>
  <c r="D216" i="2"/>
  <c r="C216" i="2"/>
  <c r="B216" i="2"/>
  <c r="H215" i="2"/>
  <c r="G215" i="2"/>
  <c r="F215" i="2"/>
  <c r="E215" i="2"/>
  <c r="D215" i="2"/>
  <c r="C215" i="2"/>
  <c r="B215" i="2"/>
  <c r="H214" i="2"/>
  <c r="G214" i="2"/>
  <c r="F214" i="2"/>
  <c r="E214" i="2"/>
  <c r="D214" i="2"/>
  <c r="C214" i="2"/>
  <c r="B214" i="2"/>
  <c r="H213" i="2"/>
  <c r="G213" i="2"/>
  <c r="F213" i="2"/>
  <c r="E213" i="2"/>
  <c r="D213" i="2"/>
  <c r="C213" i="2"/>
  <c r="B213" i="2"/>
  <c r="H212" i="2"/>
  <c r="G212" i="2"/>
  <c r="F212" i="2"/>
  <c r="E212" i="2"/>
  <c r="D212" i="2"/>
  <c r="C212" i="2"/>
  <c r="B212" i="2"/>
  <c r="H211" i="2"/>
  <c r="G211" i="2"/>
  <c r="F211" i="2"/>
  <c r="E211" i="2"/>
  <c r="D211" i="2"/>
  <c r="C211" i="2"/>
  <c r="B211" i="2"/>
  <c r="H210" i="2"/>
  <c r="G210" i="2"/>
  <c r="F210" i="2"/>
  <c r="E210" i="2"/>
  <c r="D210" i="2"/>
  <c r="C210" i="2"/>
  <c r="B210" i="2"/>
  <c r="H208" i="2"/>
  <c r="G208" i="2"/>
  <c r="F208" i="2"/>
  <c r="E208" i="2"/>
  <c r="D208" i="2"/>
  <c r="C208" i="2"/>
  <c r="B208" i="2"/>
  <c r="H207" i="2"/>
  <c r="G207" i="2"/>
  <c r="F207" i="2"/>
  <c r="E207" i="2"/>
  <c r="D207" i="2"/>
  <c r="C207" i="2"/>
  <c r="B207" i="2"/>
  <c r="H206" i="2"/>
  <c r="G206" i="2"/>
  <c r="F206" i="2"/>
  <c r="E206" i="2"/>
  <c r="D206" i="2"/>
  <c r="C206" i="2"/>
  <c r="B206" i="2"/>
  <c r="H205" i="2"/>
  <c r="G205" i="2"/>
  <c r="F205" i="2"/>
  <c r="E205" i="2"/>
  <c r="D205" i="2"/>
  <c r="C205" i="2"/>
  <c r="B205" i="2"/>
  <c r="H204" i="2"/>
  <c r="G204" i="2"/>
  <c r="F204" i="2"/>
  <c r="E204" i="2"/>
  <c r="D204" i="2"/>
  <c r="C204" i="2"/>
  <c r="B204" i="2"/>
  <c r="H203" i="2"/>
  <c r="G203" i="2"/>
  <c r="F203" i="2"/>
  <c r="E203" i="2"/>
  <c r="D203" i="2"/>
  <c r="C203" i="2"/>
  <c r="B203" i="2"/>
  <c r="H202" i="2"/>
  <c r="G202" i="2"/>
  <c r="F202" i="2"/>
  <c r="E202" i="2"/>
  <c r="D202" i="2"/>
  <c r="C202" i="2"/>
  <c r="B202" i="2"/>
  <c r="H201" i="2"/>
  <c r="G201" i="2"/>
  <c r="F201" i="2"/>
  <c r="E201" i="2"/>
  <c r="D201" i="2"/>
  <c r="C201" i="2"/>
  <c r="B201" i="2"/>
  <c r="H200" i="2"/>
  <c r="G200" i="2"/>
  <c r="F200" i="2"/>
  <c r="E200" i="2"/>
  <c r="D200" i="2"/>
  <c r="C200" i="2"/>
  <c r="B200" i="2"/>
  <c r="H199" i="2"/>
  <c r="G199" i="2"/>
  <c r="F199" i="2"/>
  <c r="E199" i="2"/>
  <c r="D199" i="2"/>
  <c r="C199" i="2"/>
  <c r="B199" i="2"/>
  <c r="H198" i="2"/>
  <c r="G198" i="2"/>
  <c r="F198" i="2"/>
  <c r="E198" i="2"/>
  <c r="D198" i="2"/>
  <c r="C198" i="2"/>
  <c r="B198" i="2"/>
  <c r="H197" i="2"/>
  <c r="G197" i="2"/>
  <c r="F197" i="2"/>
  <c r="E197" i="2"/>
  <c r="D197" i="2"/>
  <c r="C197" i="2"/>
  <c r="B197" i="2"/>
  <c r="H196" i="2"/>
  <c r="G196" i="2"/>
  <c r="F196" i="2"/>
  <c r="E196" i="2"/>
  <c r="D196" i="2"/>
  <c r="C196" i="2"/>
  <c r="B196" i="2"/>
  <c r="H195" i="2"/>
  <c r="G195" i="2"/>
  <c r="F195" i="2"/>
  <c r="E195" i="2"/>
  <c r="D195" i="2"/>
  <c r="C195" i="2"/>
  <c r="B195" i="2"/>
  <c r="H194" i="2"/>
  <c r="G194" i="2"/>
  <c r="F194" i="2"/>
  <c r="E194" i="2"/>
  <c r="D194" i="2"/>
  <c r="C194" i="2"/>
  <c r="B194" i="2"/>
  <c r="H193" i="2"/>
  <c r="G193" i="2"/>
  <c r="F193" i="2"/>
  <c r="E193" i="2"/>
  <c r="D193" i="2"/>
  <c r="C193" i="2"/>
  <c r="B193" i="2"/>
  <c r="H192" i="2"/>
  <c r="G192" i="2"/>
  <c r="F192" i="2"/>
  <c r="E192" i="2"/>
  <c r="D192" i="2"/>
  <c r="C192" i="2"/>
  <c r="B192" i="2"/>
  <c r="H191" i="2"/>
  <c r="G191" i="2"/>
  <c r="F191" i="2"/>
  <c r="E191" i="2"/>
  <c r="D191" i="2"/>
  <c r="C191" i="2"/>
  <c r="B191" i="2"/>
  <c r="H190" i="2"/>
  <c r="G190" i="2"/>
  <c r="F190" i="2"/>
  <c r="E190" i="2"/>
  <c r="D190" i="2"/>
  <c r="C190" i="2"/>
  <c r="B190" i="2"/>
  <c r="H189" i="2"/>
  <c r="G189" i="2"/>
  <c r="F189" i="2"/>
  <c r="E189" i="2"/>
  <c r="D189" i="2"/>
  <c r="C189" i="2"/>
  <c r="B189" i="2"/>
  <c r="H188" i="2"/>
  <c r="G188" i="2"/>
  <c r="F188" i="2"/>
  <c r="E188" i="2"/>
  <c r="D188" i="2"/>
  <c r="C188" i="2"/>
  <c r="B188" i="2"/>
  <c r="H187" i="2"/>
  <c r="G187" i="2"/>
  <c r="F187" i="2"/>
  <c r="E187" i="2"/>
  <c r="D187" i="2"/>
  <c r="C187" i="2"/>
  <c r="B187" i="2"/>
  <c r="H186" i="2"/>
  <c r="G186" i="2"/>
  <c r="F186" i="2"/>
  <c r="E186" i="2"/>
  <c r="D186" i="2"/>
  <c r="C186" i="2"/>
  <c r="B186" i="2"/>
  <c r="H185" i="2"/>
  <c r="G185" i="2"/>
  <c r="F185" i="2"/>
  <c r="E185" i="2"/>
  <c r="D185" i="2"/>
  <c r="C185" i="2"/>
  <c r="B185" i="2"/>
  <c r="H184" i="2"/>
  <c r="G184" i="2"/>
  <c r="F184" i="2"/>
  <c r="E184" i="2"/>
  <c r="D184" i="2"/>
  <c r="C184" i="2"/>
  <c r="B184" i="2"/>
  <c r="H183" i="2"/>
  <c r="G183" i="2"/>
  <c r="F183" i="2"/>
  <c r="E183" i="2"/>
  <c r="D183" i="2"/>
  <c r="C183" i="2"/>
  <c r="B183" i="2"/>
  <c r="H182" i="2"/>
  <c r="G182" i="2"/>
  <c r="F182" i="2"/>
  <c r="E182" i="2"/>
  <c r="D182" i="2"/>
  <c r="C182" i="2"/>
  <c r="B182" i="2"/>
  <c r="H181" i="2"/>
  <c r="G181" i="2"/>
  <c r="F181" i="2"/>
  <c r="E181" i="2"/>
  <c r="D181" i="2"/>
  <c r="C181" i="2"/>
  <c r="B181" i="2"/>
  <c r="H180" i="2"/>
  <c r="G180" i="2"/>
  <c r="F180" i="2"/>
  <c r="E180" i="2"/>
  <c r="D180" i="2"/>
  <c r="C180" i="2"/>
  <c r="B180" i="2"/>
  <c r="H179" i="2"/>
  <c r="G179" i="2"/>
  <c r="F179" i="2"/>
  <c r="E179" i="2"/>
  <c r="D179" i="2"/>
  <c r="C179" i="2"/>
  <c r="B179" i="2"/>
  <c r="H178" i="2"/>
  <c r="G178" i="2"/>
  <c r="F178" i="2"/>
  <c r="E178" i="2"/>
  <c r="D178" i="2"/>
  <c r="C178" i="2"/>
  <c r="B178" i="2"/>
  <c r="H176" i="2"/>
  <c r="G176" i="2"/>
  <c r="F176" i="2"/>
  <c r="E176" i="2"/>
  <c r="D176" i="2"/>
  <c r="C176" i="2"/>
  <c r="B176" i="2"/>
  <c r="H175" i="2"/>
  <c r="G175" i="2"/>
  <c r="F175" i="2"/>
  <c r="E175" i="2"/>
  <c r="D175" i="2"/>
  <c r="C175" i="2"/>
  <c r="B175" i="2"/>
  <c r="H174" i="2"/>
  <c r="G174" i="2"/>
  <c r="F174" i="2"/>
  <c r="E174" i="2"/>
  <c r="D174" i="2"/>
  <c r="C174" i="2"/>
  <c r="B174" i="2"/>
  <c r="H173" i="2"/>
  <c r="G173" i="2"/>
  <c r="F173" i="2"/>
  <c r="E173" i="2"/>
  <c r="D173" i="2"/>
  <c r="C173" i="2"/>
  <c r="B173" i="2"/>
  <c r="H172" i="2"/>
  <c r="G172" i="2"/>
  <c r="F172" i="2"/>
  <c r="E172" i="2"/>
  <c r="D172" i="2"/>
  <c r="C172" i="2"/>
  <c r="B172" i="2"/>
  <c r="H171" i="2"/>
  <c r="G171" i="2"/>
  <c r="F171" i="2"/>
  <c r="E171" i="2"/>
  <c r="D171" i="2"/>
  <c r="C171" i="2"/>
  <c r="B171" i="2"/>
  <c r="H170" i="2"/>
  <c r="G170" i="2"/>
  <c r="F170" i="2"/>
  <c r="E170" i="2"/>
  <c r="D170" i="2"/>
  <c r="C170" i="2"/>
  <c r="B170" i="2"/>
  <c r="H169" i="2"/>
  <c r="G169" i="2"/>
  <c r="F169" i="2"/>
  <c r="E169" i="2"/>
  <c r="D169" i="2"/>
  <c r="C169" i="2"/>
  <c r="B169" i="2"/>
  <c r="H168" i="2"/>
  <c r="G168" i="2"/>
  <c r="F168" i="2"/>
  <c r="E168" i="2"/>
  <c r="D168" i="2"/>
  <c r="C168" i="2"/>
  <c r="B168" i="2"/>
  <c r="H167" i="2"/>
  <c r="G167" i="2"/>
  <c r="F167" i="2"/>
  <c r="E167" i="2"/>
  <c r="D167" i="2"/>
  <c r="C167" i="2"/>
  <c r="B167" i="2"/>
  <c r="H166" i="2"/>
  <c r="G166" i="2"/>
  <c r="F166" i="2"/>
  <c r="E166" i="2"/>
  <c r="D166" i="2"/>
  <c r="C166" i="2"/>
  <c r="B166" i="2"/>
  <c r="H165" i="2"/>
  <c r="G165" i="2"/>
  <c r="F165" i="2"/>
  <c r="E165" i="2"/>
  <c r="D165" i="2"/>
  <c r="C165" i="2"/>
  <c r="B165" i="2"/>
  <c r="H164" i="2"/>
  <c r="G164" i="2"/>
  <c r="F164" i="2"/>
  <c r="E164" i="2"/>
  <c r="D164" i="2"/>
  <c r="C164" i="2"/>
  <c r="B164" i="2"/>
  <c r="H163" i="2"/>
  <c r="G163" i="2"/>
  <c r="F163" i="2"/>
  <c r="E163" i="2"/>
  <c r="D163" i="2"/>
  <c r="C163" i="2"/>
  <c r="B163" i="2"/>
  <c r="H162" i="2"/>
  <c r="G162" i="2"/>
  <c r="F162" i="2"/>
  <c r="E162" i="2"/>
  <c r="D162" i="2"/>
  <c r="C162" i="2"/>
  <c r="B162" i="2"/>
  <c r="H161" i="2"/>
  <c r="G161" i="2"/>
  <c r="F161" i="2"/>
  <c r="E161" i="2"/>
  <c r="D161" i="2"/>
  <c r="C161" i="2"/>
  <c r="B161" i="2"/>
  <c r="H160" i="2"/>
  <c r="G160" i="2"/>
  <c r="F160" i="2"/>
  <c r="E160" i="2"/>
  <c r="D160" i="2"/>
  <c r="C160" i="2"/>
  <c r="B160" i="2"/>
  <c r="H159" i="2"/>
  <c r="G159" i="2"/>
  <c r="F159" i="2"/>
  <c r="E159" i="2"/>
  <c r="D159" i="2"/>
  <c r="C159" i="2"/>
  <c r="B159" i="2"/>
  <c r="H158" i="2"/>
  <c r="G158" i="2"/>
  <c r="F158" i="2"/>
  <c r="E158" i="2"/>
  <c r="D158" i="2"/>
  <c r="C158" i="2"/>
  <c r="B158" i="2"/>
  <c r="H157" i="2"/>
  <c r="G157" i="2"/>
  <c r="F157" i="2"/>
  <c r="E157" i="2"/>
  <c r="D157" i="2"/>
  <c r="C157" i="2"/>
  <c r="B157" i="2"/>
  <c r="H156" i="2"/>
  <c r="G156" i="2"/>
  <c r="F156" i="2"/>
  <c r="E156" i="2"/>
  <c r="D156" i="2"/>
  <c r="C156" i="2"/>
  <c r="B156" i="2"/>
  <c r="H155" i="2"/>
  <c r="G155" i="2"/>
  <c r="F155" i="2"/>
  <c r="E155" i="2"/>
  <c r="D155" i="2"/>
  <c r="C155" i="2"/>
  <c r="B155" i="2"/>
  <c r="H154" i="2"/>
  <c r="G154" i="2"/>
  <c r="F154" i="2"/>
  <c r="E154" i="2"/>
  <c r="D154" i="2"/>
  <c r="C154" i="2"/>
  <c r="B154" i="2"/>
  <c r="H153" i="2"/>
  <c r="G153" i="2"/>
  <c r="F153" i="2"/>
  <c r="E153" i="2"/>
  <c r="D153" i="2"/>
  <c r="C153" i="2"/>
  <c r="B153" i="2"/>
  <c r="H152" i="2"/>
  <c r="G152" i="2"/>
  <c r="F152" i="2"/>
  <c r="E152" i="2"/>
  <c r="D152" i="2"/>
  <c r="C152" i="2"/>
  <c r="B152" i="2"/>
  <c r="H151" i="2"/>
  <c r="G151" i="2"/>
  <c r="F151" i="2"/>
  <c r="E151" i="2"/>
  <c r="D151" i="2"/>
  <c r="C151" i="2"/>
  <c r="B151" i="2"/>
  <c r="H150" i="2"/>
  <c r="G150" i="2"/>
  <c r="F150" i="2"/>
  <c r="E150" i="2"/>
  <c r="D150" i="2"/>
  <c r="C150" i="2"/>
  <c r="B150" i="2"/>
  <c r="H149" i="2"/>
  <c r="G149" i="2"/>
  <c r="F149" i="2"/>
  <c r="E149" i="2"/>
  <c r="D149" i="2"/>
  <c r="C149" i="2"/>
  <c r="B149" i="2"/>
  <c r="H148" i="2"/>
  <c r="G148" i="2"/>
  <c r="F148" i="2"/>
  <c r="E148" i="2"/>
  <c r="D148" i="2"/>
  <c r="C148" i="2"/>
  <c r="B148" i="2"/>
  <c r="H146" i="2"/>
  <c r="G146" i="2"/>
  <c r="F146" i="2"/>
  <c r="E146" i="2"/>
  <c r="D146" i="2"/>
  <c r="C146" i="2"/>
  <c r="B146" i="2"/>
  <c r="H145" i="2"/>
  <c r="G145" i="2"/>
  <c r="F145" i="2"/>
  <c r="E145" i="2"/>
  <c r="D145" i="2"/>
  <c r="C145" i="2"/>
  <c r="B145" i="2"/>
  <c r="H144" i="2"/>
  <c r="G144" i="2"/>
  <c r="F144" i="2"/>
  <c r="E144" i="2"/>
  <c r="D144" i="2"/>
  <c r="C144" i="2"/>
  <c r="B144" i="2"/>
  <c r="H143" i="2"/>
  <c r="G143" i="2"/>
  <c r="F143" i="2"/>
  <c r="E143" i="2"/>
  <c r="D143" i="2"/>
  <c r="C143" i="2"/>
  <c r="B143" i="2"/>
  <c r="H142" i="2"/>
  <c r="G142" i="2"/>
  <c r="F142" i="2"/>
  <c r="E142" i="2"/>
  <c r="D142" i="2"/>
  <c r="C142" i="2"/>
  <c r="B142" i="2"/>
  <c r="H141" i="2"/>
  <c r="G141" i="2"/>
  <c r="F141" i="2"/>
  <c r="E141" i="2"/>
  <c r="D141" i="2"/>
  <c r="C141" i="2"/>
  <c r="B141" i="2"/>
  <c r="H140" i="2"/>
  <c r="G140" i="2"/>
  <c r="F140" i="2"/>
  <c r="E140" i="2"/>
  <c r="D140" i="2"/>
  <c r="C140" i="2"/>
  <c r="B140" i="2"/>
  <c r="H139" i="2"/>
  <c r="G139" i="2"/>
  <c r="F139" i="2"/>
  <c r="E139" i="2"/>
  <c r="D139" i="2"/>
  <c r="C139" i="2"/>
  <c r="B139" i="2"/>
  <c r="H138" i="2"/>
  <c r="G138" i="2"/>
  <c r="F138" i="2"/>
  <c r="E138" i="2"/>
  <c r="D138" i="2"/>
  <c r="C138" i="2"/>
  <c r="B138" i="2"/>
  <c r="H137" i="2"/>
  <c r="G137" i="2"/>
  <c r="F137" i="2"/>
  <c r="E137" i="2"/>
  <c r="D137" i="2"/>
  <c r="C137" i="2"/>
  <c r="B137" i="2"/>
  <c r="H136" i="2"/>
  <c r="G136" i="2"/>
  <c r="F136" i="2"/>
  <c r="E136" i="2"/>
  <c r="D136" i="2"/>
  <c r="C136" i="2"/>
  <c r="B136" i="2"/>
  <c r="H135" i="2"/>
  <c r="G135" i="2"/>
  <c r="F135" i="2"/>
  <c r="E135" i="2"/>
  <c r="D135" i="2"/>
  <c r="C135" i="2"/>
  <c r="B135" i="2"/>
  <c r="H134" i="2"/>
  <c r="G134" i="2"/>
  <c r="F134" i="2"/>
  <c r="E134" i="2"/>
  <c r="D134" i="2"/>
  <c r="C134" i="2"/>
  <c r="B134" i="2"/>
  <c r="H133" i="2"/>
  <c r="G133" i="2"/>
  <c r="F133" i="2"/>
  <c r="E133" i="2"/>
  <c r="D133" i="2"/>
  <c r="C133" i="2"/>
  <c r="B133" i="2"/>
  <c r="H132" i="2"/>
  <c r="G132" i="2"/>
  <c r="F132" i="2"/>
  <c r="E132" i="2"/>
  <c r="D132" i="2"/>
  <c r="C132" i="2"/>
  <c r="B132" i="2"/>
  <c r="H131" i="2"/>
  <c r="G131" i="2"/>
  <c r="F131" i="2"/>
  <c r="E131" i="2"/>
  <c r="D131" i="2"/>
  <c r="C131" i="2"/>
  <c r="B131" i="2"/>
  <c r="H130" i="2"/>
  <c r="G130" i="2"/>
  <c r="F130" i="2"/>
  <c r="E130" i="2"/>
  <c r="D130" i="2"/>
  <c r="C130" i="2"/>
  <c r="B130" i="2"/>
  <c r="H129" i="2"/>
  <c r="G129" i="2"/>
  <c r="F129" i="2"/>
  <c r="E129" i="2"/>
  <c r="D129" i="2"/>
  <c r="C129" i="2"/>
  <c r="B129" i="2"/>
  <c r="H128" i="2"/>
  <c r="G128" i="2"/>
  <c r="F128" i="2"/>
  <c r="E128" i="2"/>
  <c r="D128" i="2"/>
  <c r="C128" i="2"/>
  <c r="B128" i="2"/>
  <c r="H127" i="2"/>
  <c r="G127" i="2"/>
  <c r="F127" i="2"/>
  <c r="E127" i="2"/>
  <c r="D127" i="2"/>
  <c r="C127" i="2"/>
  <c r="B127" i="2"/>
  <c r="H126" i="2"/>
  <c r="G126" i="2"/>
  <c r="F126" i="2"/>
  <c r="E126" i="2"/>
  <c r="D126" i="2"/>
  <c r="C126" i="2"/>
  <c r="B126" i="2"/>
  <c r="H125" i="2"/>
  <c r="G125" i="2"/>
  <c r="F125" i="2"/>
  <c r="E125" i="2"/>
  <c r="D125" i="2"/>
  <c r="C125" i="2"/>
  <c r="B125" i="2"/>
  <c r="H124" i="2"/>
  <c r="G124" i="2"/>
  <c r="F124" i="2"/>
  <c r="E124" i="2"/>
  <c r="D124" i="2"/>
  <c r="C124" i="2"/>
  <c r="B124" i="2"/>
  <c r="H123" i="2"/>
  <c r="G123" i="2"/>
  <c r="F123" i="2"/>
  <c r="E123" i="2"/>
  <c r="D123" i="2"/>
  <c r="C123" i="2"/>
  <c r="B123" i="2"/>
  <c r="H121" i="2"/>
  <c r="G121" i="2"/>
  <c r="F121" i="2"/>
  <c r="E121" i="2"/>
  <c r="D121" i="2"/>
  <c r="C121" i="2"/>
  <c r="B121" i="2"/>
  <c r="H120" i="2"/>
  <c r="G120" i="2"/>
  <c r="F120" i="2"/>
  <c r="E120" i="2"/>
  <c r="D120" i="2"/>
  <c r="C120" i="2"/>
  <c r="B120" i="2"/>
  <c r="H119" i="2"/>
  <c r="G119" i="2"/>
  <c r="F119" i="2"/>
  <c r="E119" i="2"/>
  <c r="D119" i="2"/>
  <c r="C119" i="2"/>
  <c r="B119" i="2"/>
  <c r="H118" i="2"/>
  <c r="G118" i="2"/>
  <c r="F118" i="2"/>
  <c r="E118" i="2"/>
  <c r="D118" i="2"/>
  <c r="C118" i="2"/>
  <c r="B118" i="2"/>
  <c r="H117" i="2"/>
  <c r="G117" i="2"/>
  <c r="F117" i="2"/>
  <c r="E117" i="2"/>
  <c r="D117" i="2"/>
  <c r="C117" i="2"/>
  <c r="B117" i="2"/>
  <c r="H116" i="2"/>
  <c r="G116" i="2"/>
  <c r="F116" i="2"/>
  <c r="E116" i="2"/>
  <c r="D116" i="2"/>
  <c r="C116" i="2"/>
  <c r="B116" i="2"/>
  <c r="H115" i="2"/>
  <c r="G115" i="2"/>
  <c r="F115" i="2"/>
  <c r="E115" i="2"/>
  <c r="D115" i="2"/>
  <c r="C115" i="2"/>
  <c r="B115" i="2"/>
  <c r="H114" i="2"/>
  <c r="G114" i="2"/>
  <c r="F114" i="2"/>
  <c r="E114" i="2"/>
  <c r="D114" i="2"/>
  <c r="C114" i="2"/>
  <c r="B114" i="2"/>
  <c r="H113" i="2"/>
  <c r="G113" i="2"/>
  <c r="F113" i="2"/>
  <c r="E113" i="2"/>
  <c r="D113" i="2"/>
  <c r="C113" i="2"/>
  <c r="B113" i="2"/>
  <c r="H112" i="2"/>
  <c r="G112" i="2"/>
  <c r="F112" i="2"/>
  <c r="E112" i="2"/>
  <c r="D112" i="2"/>
  <c r="C112" i="2"/>
  <c r="B112" i="2"/>
  <c r="H111" i="2"/>
  <c r="G111" i="2"/>
  <c r="F111" i="2"/>
  <c r="E111" i="2"/>
  <c r="D111" i="2"/>
  <c r="C111" i="2"/>
  <c r="B111" i="2"/>
  <c r="H110" i="2"/>
  <c r="G110" i="2"/>
  <c r="F110" i="2"/>
  <c r="E110" i="2"/>
  <c r="D110" i="2"/>
  <c r="C110" i="2"/>
  <c r="B110" i="2"/>
  <c r="H109" i="2"/>
  <c r="G109" i="2"/>
  <c r="F109" i="2"/>
  <c r="E109" i="2"/>
  <c r="D109" i="2"/>
  <c r="C109" i="2"/>
  <c r="B109" i="2"/>
  <c r="H108" i="2"/>
  <c r="G108" i="2"/>
  <c r="F108" i="2"/>
  <c r="E108" i="2"/>
  <c r="D108" i="2"/>
  <c r="C108" i="2"/>
  <c r="B108" i="2"/>
  <c r="H107" i="2"/>
  <c r="G107" i="2"/>
  <c r="F107" i="2"/>
  <c r="E107" i="2"/>
  <c r="D107" i="2"/>
  <c r="C107" i="2"/>
  <c r="B107" i="2"/>
  <c r="H106" i="2"/>
  <c r="G106" i="2"/>
  <c r="F106" i="2"/>
  <c r="E106" i="2"/>
  <c r="D106" i="2"/>
  <c r="C106" i="2"/>
  <c r="B106" i="2"/>
  <c r="H105" i="2"/>
  <c r="G105" i="2"/>
  <c r="F105" i="2"/>
  <c r="E105" i="2"/>
  <c r="D105" i="2"/>
  <c r="C105" i="2"/>
  <c r="B105" i="2"/>
  <c r="H104" i="2"/>
  <c r="G104" i="2"/>
  <c r="F104" i="2"/>
  <c r="E104" i="2"/>
  <c r="D104" i="2"/>
  <c r="C104" i="2"/>
  <c r="B104" i="2"/>
  <c r="H103" i="2"/>
  <c r="G103" i="2"/>
  <c r="F103" i="2"/>
  <c r="E103" i="2"/>
  <c r="D103" i="2"/>
  <c r="C103" i="2"/>
  <c r="B103" i="2"/>
  <c r="H102" i="2"/>
  <c r="G102" i="2"/>
  <c r="F102" i="2"/>
  <c r="E102" i="2"/>
  <c r="D102" i="2"/>
  <c r="C102" i="2"/>
  <c r="B102" i="2"/>
  <c r="H101" i="2"/>
  <c r="G101" i="2"/>
  <c r="F101" i="2"/>
  <c r="E101" i="2"/>
  <c r="D101" i="2"/>
  <c r="C101" i="2"/>
  <c r="B101" i="2"/>
  <c r="H100" i="2"/>
  <c r="G100" i="2"/>
  <c r="F100" i="2"/>
  <c r="E100" i="2"/>
  <c r="D100" i="2"/>
  <c r="C100" i="2"/>
  <c r="B100" i="2"/>
  <c r="H99" i="2"/>
  <c r="G99" i="2"/>
  <c r="F99" i="2"/>
  <c r="E99" i="2"/>
  <c r="D99" i="2"/>
  <c r="C99" i="2"/>
  <c r="B99" i="2"/>
  <c r="H98" i="2"/>
  <c r="G98" i="2"/>
  <c r="F98" i="2"/>
  <c r="E98" i="2"/>
  <c r="D98" i="2"/>
  <c r="C98" i="2"/>
  <c r="B98" i="2"/>
  <c r="H97" i="2"/>
  <c r="G97" i="2"/>
  <c r="F97" i="2"/>
  <c r="E97" i="2"/>
  <c r="D97" i="2"/>
  <c r="C97" i="2"/>
  <c r="B97" i="2"/>
  <c r="H96" i="2"/>
  <c r="G96" i="2"/>
  <c r="F96" i="2"/>
  <c r="E96" i="2"/>
  <c r="D96" i="2"/>
  <c r="C96" i="2"/>
  <c r="B96" i="2"/>
  <c r="H95" i="2"/>
  <c r="G95" i="2"/>
  <c r="F95" i="2"/>
  <c r="E95" i="2"/>
  <c r="D95" i="2"/>
  <c r="C95" i="2"/>
  <c r="B95" i="2"/>
  <c r="H94" i="2"/>
  <c r="G94" i="2"/>
  <c r="F94" i="2"/>
  <c r="E94" i="2"/>
  <c r="D94" i="2"/>
  <c r="C94" i="2"/>
  <c r="B94" i="2"/>
  <c r="H93" i="2"/>
  <c r="G93" i="2"/>
  <c r="F93" i="2"/>
  <c r="E93" i="2"/>
  <c r="D93" i="2"/>
  <c r="C93" i="2"/>
  <c r="B93" i="2"/>
  <c r="H92" i="2"/>
  <c r="G92" i="2"/>
  <c r="F92" i="2"/>
  <c r="E92" i="2"/>
  <c r="D92" i="2"/>
  <c r="C92" i="2"/>
  <c r="B92" i="2"/>
  <c r="H91" i="2"/>
  <c r="G91" i="2"/>
  <c r="F91" i="2"/>
  <c r="E91" i="2"/>
  <c r="D91" i="2"/>
  <c r="C91" i="2"/>
  <c r="B91" i="2"/>
  <c r="H90" i="2"/>
  <c r="G90" i="2"/>
  <c r="F90" i="2"/>
  <c r="E90" i="2"/>
  <c r="D90" i="2"/>
  <c r="C90" i="2"/>
  <c r="B90" i="2"/>
  <c r="H89" i="2"/>
  <c r="G89" i="2"/>
  <c r="F89" i="2"/>
  <c r="E89" i="2"/>
  <c r="D89" i="2"/>
  <c r="C89" i="2"/>
  <c r="B89" i="2"/>
  <c r="H88" i="2"/>
  <c r="G88" i="2"/>
  <c r="F88" i="2"/>
  <c r="E88" i="2"/>
  <c r="D88" i="2"/>
  <c r="C88" i="2"/>
  <c r="B88" i="2"/>
  <c r="H87" i="2"/>
  <c r="G87" i="2"/>
  <c r="F87" i="2"/>
  <c r="E87" i="2"/>
  <c r="D87" i="2"/>
  <c r="C87" i="2"/>
  <c r="B87" i="2"/>
  <c r="H85" i="2"/>
  <c r="G85" i="2"/>
  <c r="F85" i="2"/>
  <c r="E85" i="2"/>
  <c r="D85" i="2"/>
  <c r="C85" i="2"/>
  <c r="B85" i="2"/>
  <c r="H84" i="2"/>
  <c r="G84" i="2"/>
  <c r="F84" i="2"/>
  <c r="E84" i="2"/>
  <c r="D84" i="2"/>
  <c r="C84" i="2"/>
  <c r="B84" i="2"/>
  <c r="H83" i="2"/>
  <c r="G83" i="2"/>
  <c r="F83" i="2"/>
  <c r="E83" i="2"/>
  <c r="D83" i="2"/>
  <c r="C83" i="2"/>
  <c r="B83" i="2"/>
  <c r="H82" i="2"/>
  <c r="G82" i="2"/>
  <c r="F82" i="2"/>
  <c r="E82" i="2"/>
  <c r="D82" i="2"/>
  <c r="C82" i="2"/>
  <c r="B82" i="2"/>
  <c r="H81" i="2"/>
  <c r="G81" i="2"/>
  <c r="F81" i="2"/>
  <c r="E81" i="2"/>
  <c r="D81" i="2"/>
  <c r="C81" i="2"/>
  <c r="B81" i="2"/>
  <c r="H80" i="2"/>
  <c r="G80" i="2"/>
  <c r="F80" i="2"/>
  <c r="E80" i="2"/>
  <c r="D80" i="2"/>
  <c r="C80" i="2"/>
  <c r="B80" i="2"/>
  <c r="H79" i="2"/>
  <c r="G79" i="2"/>
  <c r="F79" i="2"/>
  <c r="E79" i="2"/>
  <c r="D79" i="2"/>
  <c r="C79" i="2"/>
  <c r="B79" i="2"/>
  <c r="H78" i="2"/>
  <c r="G78" i="2"/>
  <c r="F78" i="2"/>
  <c r="E78" i="2"/>
  <c r="D78" i="2"/>
  <c r="C78" i="2"/>
  <c r="B78" i="2"/>
  <c r="H77" i="2"/>
  <c r="G77" i="2"/>
  <c r="F77" i="2"/>
  <c r="E77" i="2"/>
  <c r="D77" i="2"/>
  <c r="C77" i="2"/>
  <c r="B77" i="2"/>
  <c r="H76" i="2"/>
  <c r="G76" i="2"/>
  <c r="F76" i="2"/>
  <c r="E76" i="2"/>
  <c r="D76" i="2"/>
  <c r="C76" i="2"/>
  <c r="B76" i="2"/>
  <c r="H75" i="2"/>
  <c r="G75" i="2"/>
  <c r="F75" i="2"/>
  <c r="E75" i="2"/>
  <c r="D75" i="2"/>
  <c r="C75" i="2"/>
  <c r="B75" i="2"/>
  <c r="H74" i="2"/>
  <c r="G74" i="2"/>
  <c r="F74" i="2"/>
  <c r="E74" i="2"/>
  <c r="D74" i="2"/>
  <c r="C74" i="2"/>
  <c r="B74" i="2"/>
  <c r="H73" i="2"/>
  <c r="G73" i="2"/>
  <c r="F73" i="2"/>
  <c r="E73" i="2"/>
  <c r="D73" i="2"/>
  <c r="C73" i="2"/>
  <c r="B73" i="2"/>
  <c r="H72" i="2"/>
  <c r="G72" i="2"/>
  <c r="F72" i="2"/>
  <c r="E72" i="2"/>
  <c r="D72" i="2"/>
  <c r="C72" i="2"/>
  <c r="B72" i="2"/>
  <c r="H71" i="2"/>
  <c r="G71" i="2"/>
  <c r="F71" i="2"/>
  <c r="E71" i="2"/>
  <c r="D71" i="2"/>
  <c r="C71" i="2"/>
  <c r="B71" i="2"/>
  <c r="H70" i="2"/>
  <c r="G70" i="2"/>
  <c r="F70" i="2"/>
  <c r="E70" i="2"/>
  <c r="D70" i="2"/>
  <c r="C70" i="2"/>
  <c r="B70" i="2"/>
  <c r="H69" i="2"/>
  <c r="G69" i="2"/>
  <c r="F69" i="2"/>
  <c r="E69" i="2"/>
  <c r="D69" i="2"/>
  <c r="C69" i="2"/>
  <c r="B69" i="2"/>
  <c r="H68" i="2"/>
  <c r="G68" i="2"/>
  <c r="F68" i="2"/>
  <c r="E68" i="2"/>
  <c r="D68" i="2"/>
  <c r="C68" i="2"/>
  <c r="B68" i="2"/>
  <c r="H67" i="2"/>
  <c r="G67" i="2"/>
  <c r="F67" i="2"/>
  <c r="E67" i="2"/>
  <c r="D67" i="2"/>
  <c r="C67" i="2"/>
  <c r="B67" i="2"/>
  <c r="H66" i="2"/>
  <c r="G66" i="2"/>
  <c r="F66" i="2"/>
  <c r="E66" i="2"/>
  <c r="D66" i="2"/>
  <c r="C66" i="2"/>
  <c r="B66" i="2"/>
  <c r="H65" i="2"/>
  <c r="G65" i="2"/>
  <c r="F65" i="2"/>
  <c r="E65" i="2"/>
  <c r="D65" i="2"/>
  <c r="C65" i="2"/>
  <c r="B65" i="2"/>
  <c r="H64" i="2"/>
  <c r="G64" i="2"/>
  <c r="F64" i="2"/>
  <c r="E64" i="2"/>
  <c r="D64" i="2"/>
  <c r="C64" i="2"/>
  <c r="B64" i="2"/>
  <c r="H63" i="2"/>
  <c r="G63" i="2"/>
  <c r="F63" i="2"/>
  <c r="E63" i="2"/>
  <c r="D63" i="2"/>
  <c r="C63" i="2"/>
  <c r="B63" i="2"/>
  <c r="H62" i="2"/>
  <c r="G62" i="2"/>
  <c r="F62" i="2"/>
  <c r="E62" i="2"/>
  <c r="D62" i="2"/>
  <c r="C62" i="2"/>
  <c r="B62" i="2"/>
  <c r="H61" i="2"/>
  <c r="G61" i="2"/>
  <c r="F61" i="2"/>
  <c r="E61" i="2"/>
  <c r="D61" i="2"/>
  <c r="C61" i="2"/>
  <c r="B61" i="2"/>
  <c r="H60" i="2"/>
  <c r="G60" i="2"/>
  <c r="F60" i="2"/>
  <c r="E60" i="2"/>
  <c r="D60" i="2"/>
  <c r="C60" i="2"/>
  <c r="B60" i="2"/>
  <c r="H59" i="2"/>
  <c r="G59" i="2"/>
  <c r="F59" i="2"/>
  <c r="E59" i="2"/>
  <c r="D59" i="2"/>
  <c r="C59" i="2"/>
  <c r="B59" i="2"/>
  <c r="H58" i="2"/>
  <c r="G58" i="2"/>
  <c r="F58" i="2"/>
  <c r="E58" i="2"/>
  <c r="D58" i="2"/>
  <c r="C58" i="2"/>
  <c r="B58" i="2"/>
  <c r="H57" i="2"/>
  <c r="G57" i="2"/>
  <c r="F57" i="2"/>
  <c r="E57" i="2"/>
  <c r="D57" i="2"/>
  <c r="C57" i="2"/>
  <c r="B57" i="2"/>
  <c r="G56" i="2"/>
  <c r="F56" i="2"/>
  <c r="E56" i="2"/>
  <c r="D56" i="2"/>
  <c r="C56" i="2"/>
  <c r="B56" i="2"/>
  <c r="G55" i="2"/>
  <c r="F55" i="2"/>
  <c r="E55" i="2"/>
  <c r="D55" i="2"/>
  <c r="C55" i="2"/>
  <c r="B55" i="2"/>
  <c r="G54" i="2"/>
  <c r="F54" i="2"/>
  <c r="E54" i="2"/>
  <c r="D54" i="2"/>
  <c r="C54" i="2"/>
  <c r="B54" i="2"/>
  <c r="G53" i="2"/>
  <c r="F53" i="2"/>
  <c r="E53" i="2"/>
  <c r="D53" i="2"/>
  <c r="C53" i="2"/>
  <c r="B53" i="2"/>
  <c r="G52" i="2"/>
  <c r="F52" i="2"/>
  <c r="E52" i="2"/>
  <c r="D52" i="2"/>
  <c r="C52" i="2"/>
  <c r="B52" i="2"/>
  <c r="G51" i="2"/>
  <c r="F51" i="2"/>
  <c r="E51" i="2"/>
  <c r="D51" i="2"/>
  <c r="C51" i="2"/>
  <c r="B51" i="2"/>
  <c r="G50" i="2"/>
  <c r="F50" i="2"/>
  <c r="E50" i="2"/>
  <c r="D50" i="2"/>
  <c r="C50" i="2"/>
  <c r="B50" i="2"/>
  <c r="G49" i="2"/>
  <c r="F49" i="2"/>
  <c r="E49" i="2"/>
  <c r="D49" i="2"/>
  <c r="C49" i="2"/>
  <c r="B49" i="2"/>
  <c r="G48" i="2"/>
  <c r="F48" i="2"/>
  <c r="E48" i="2"/>
  <c r="D48" i="2"/>
  <c r="C48" i="2"/>
  <c r="B48" i="2"/>
  <c r="G47" i="2"/>
  <c r="F47" i="2"/>
  <c r="E47" i="2"/>
  <c r="D47" i="2"/>
  <c r="C47" i="2"/>
  <c r="B47" i="2"/>
  <c r="G46" i="2"/>
  <c r="F46" i="2"/>
  <c r="E46" i="2"/>
  <c r="D46" i="2"/>
  <c r="C46" i="2"/>
  <c r="B46" i="2"/>
  <c r="G45" i="2"/>
  <c r="F45" i="2"/>
  <c r="E45" i="2"/>
  <c r="D45" i="2"/>
  <c r="C45" i="2"/>
  <c r="B45" i="2"/>
  <c r="G44" i="2"/>
  <c r="F44" i="2"/>
  <c r="E44" i="2"/>
  <c r="D44" i="2"/>
  <c r="C44" i="2"/>
  <c r="B44" i="2"/>
  <c r="G43" i="2"/>
  <c r="F43" i="2"/>
  <c r="E43" i="2"/>
  <c r="D43" i="2"/>
  <c r="C43" i="2"/>
  <c r="B43" i="2"/>
  <c r="G42" i="2"/>
  <c r="F42" i="2"/>
  <c r="E42" i="2"/>
  <c r="D42" i="2"/>
  <c r="C42" i="2"/>
  <c r="B42" i="2"/>
  <c r="G41" i="2"/>
  <c r="F41" i="2"/>
  <c r="E41" i="2"/>
  <c r="D41" i="2"/>
  <c r="C41" i="2"/>
  <c r="B41" i="2"/>
  <c r="G40" i="2"/>
  <c r="F40" i="2"/>
  <c r="E40" i="2"/>
  <c r="D40" i="2"/>
  <c r="C40" i="2"/>
  <c r="B40" i="2"/>
  <c r="G39" i="2"/>
  <c r="F39" i="2"/>
  <c r="E39" i="2"/>
  <c r="D39" i="2"/>
  <c r="C39" i="2"/>
  <c r="B39" i="2"/>
  <c r="G38" i="2"/>
  <c r="F38" i="2"/>
  <c r="E38" i="2"/>
  <c r="D38" i="2"/>
  <c r="C38" i="2"/>
  <c r="B38" i="2"/>
  <c r="G37" i="2"/>
  <c r="F37" i="2"/>
  <c r="E37" i="2"/>
  <c r="D37" i="2"/>
  <c r="C37" i="2"/>
  <c r="B37" i="2"/>
  <c r="G36" i="2"/>
  <c r="F36" i="2"/>
  <c r="E36" i="2"/>
  <c r="D36" i="2"/>
  <c r="C36" i="2"/>
  <c r="B36" i="2"/>
  <c r="G35" i="2"/>
  <c r="F35" i="2"/>
  <c r="E35" i="2"/>
  <c r="D35" i="2"/>
  <c r="C35" i="2"/>
  <c r="B35" i="2"/>
  <c r="G34" i="2"/>
  <c r="F34" i="2"/>
  <c r="E34" i="2"/>
  <c r="D34" i="2"/>
  <c r="C34" i="2"/>
  <c r="B34" i="2"/>
  <c r="G33" i="2"/>
  <c r="F33" i="2"/>
  <c r="E33" i="2"/>
  <c r="D33" i="2"/>
  <c r="C33" i="2"/>
  <c r="B33" i="2"/>
  <c r="G32" i="2"/>
  <c r="F32" i="2"/>
  <c r="E32" i="2"/>
  <c r="D32" i="2"/>
  <c r="C32" i="2"/>
  <c r="B32" i="2"/>
  <c r="G31" i="2"/>
  <c r="F31" i="2"/>
  <c r="E31" i="2"/>
  <c r="D31" i="2"/>
  <c r="C31" i="2"/>
  <c r="B31" i="2"/>
  <c r="G30" i="2"/>
  <c r="F30" i="2"/>
  <c r="E30" i="2"/>
  <c r="D30" i="2"/>
  <c r="C30" i="2"/>
  <c r="B30" i="2"/>
  <c r="G29" i="2"/>
  <c r="F29" i="2"/>
  <c r="E29" i="2"/>
  <c r="D29" i="2"/>
  <c r="C29" i="2"/>
  <c r="B29" i="2"/>
  <c r="G28" i="2"/>
  <c r="F28" i="2"/>
  <c r="E28" i="2"/>
  <c r="D28" i="2"/>
  <c r="C28" i="2"/>
  <c r="B28" i="2"/>
  <c r="G27" i="2"/>
  <c r="F27" i="2"/>
  <c r="E27" i="2"/>
  <c r="D27" i="2"/>
  <c r="C27" i="2"/>
  <c r="B27" i="2"/>
  <c r="G26" i="2"/>
  <c r="F26" i="2"/>
  <c r="E26" i="2"/>
  <c r="D26" i="2"/>
  <c r="C26" i="2"/>
  <c r="B26" i="2"/>
  <c r="G25" i="2"/>
  <c r="F25" i="2"/>
  <c r="E25" i="2"/>
  <c r="D25" i="2"/>
  <c r="C25" i="2"/>
  <c r="B25" i="2"/>
  <c r="G24" i="2"/>
  <c r="F24" i="2"/>
  <c r="E24" i="2"/>
  <c r="D24" i="2"/>
  <c r="C24" i="2"/>
  <c r="B24" i="2"/>
  <c r="G23" i="2"/>
  <c r="F23" i="2"/>
  <c r="E23" i="2"/>
  <c r="D23" i="2"/>
  <c r="C23" i="2"/>
  <c r="B23" i="2"/>
  <c r="G22" i="2"/>
  <c r="F22" i="2"/>
  <c r="E22" i="2"/>
  <c r="D22" i="2"/>
  <c r="C22" i="2"/>
  <c r="B22" i="2"/>
  <c r="G21" i="2"/>
  <c r="F21" i="2"/>
  <c r="E21" i="2"/>
  <c r="D21" i="2"/>
  <c r="C21" i="2"/>
  <c r="B21" i="2"/>
  <c r="G20" i="2"/>
  <c r="F20" i="2"/>
  <c r="E20" i="2"/>
  <c r="D20" i="2"/>
  <c r="C20" i="2"/>
  <c r="B20" i="2"/>
  <c r="G19" i="2"/>
  <c r="F19" i="2"/>
  <c r="E19" i="2"/>
  <c r="D19" i="2"/>
  <c r="C19" i="2"/>
  <c r="B19" i="2"/>
  <c r="G18" i="2"/>
  <c r="F18" i="2"/>
  <c r="E18" i="2"/>
  <c r="D18" i="2"/>
  <c r="C18" i="2"/>
  <c r="B18" i="2"/>
  <c r="G17" i="2"/>
  <c r="F17" i="2"/>
  <c r="E17" i="2"/>
  <c r="D17" i="2"/>
  <c r="C17" i="2"/>
  <c r="B17" i="2"/>
  <c r="G16" i="2"/>
  <c r="F16" i="2"/>
  <c r="E16" i="2"/>
  <c r="D16" i="2"/>
  <c r="C16" i="2"/>
  <c r="B16" i="2"/>
  <c r="G15" i="2"/>
  <c r="F15" i="2"/>
  <c r="E15" i="2"/>
  <c r="D15" i="2"/>
  <c r="C15" i="2"/>
  <c r="B15" i="2"/>
  <c r="G14" i="2"/>
  <c r="F14" i="2"/>
  <c r="E14" i="2"/>
  <c r="D14" i="2"/>
  <c r="C14" i="2"/>
  <c r="B14" i="2"/>
  <c r="G13" i="2"/>
  <c r="F13" i="2"/>
  <c r="E13" i="2"/>
  <c r="D13" i="2"/>
  <c r="C13" i="2"/>
  <c r="B13" i="2"/>
  <c r="G12" i="2"/>
  <c r="F12" i="2"/>
  <c r="E12" i="2"/>
  <c r="D12" i="2"/>
  <c r="C12" i="2"/>
  <c r="B12" i="2"/>
  <c r="G11" i="2"/>
  <c r="F11" i="2"/>
  <c r="E11" i="2"/>
  <c r="D11" i="2"/>
  <c r="C11" i="2"/>
  <c r="B11" i="2"/>
  <c r="G10" i="2"/>
  <c r="F10" i="2"/>
  <c r="E10" i="2"/>
  <c r="D10" i="2"/>
  <c r="C10" i="2"/>
  <c r="B10" i="2"/>
  <c r="G9" i="2"/>
  <c r="F9" i="2"/>
  <c r="E9" i="2"/>
  <c r="D9" i="2"/>
  <c r="C9" i="2"/>
  <c r="B9" i="2"/>
  <c r="G8" i="2"/>
  <c r="F8" i="2"/>
  <c r="E8" i="2"/>
  <c r="D8" i="2"/>
  <c r="C8" i="2"/>
  <c r="B8" i="2"/>
  <c r="G7" i="2"/>
  <c r="F7" i="2"/>
  <c r="E7" i="2"/>
  <c r="D7" i="2"/>
  <c r="C7" i="2"/>
  <c r="B7" i="2"/>
  <c r="G6" i="2"/>
  <c r="F6" i="2"/>
  <c r="E6" i="2"/>
  <c r="D6" i="2"/>
  <c r="C6" i="2"/>
  <c r="B6" i="2"/>
  <c r="G5" i="2"/>
  <c r="F5" i="2"/>
  <c r="E5" i="2"/>
  <c r="D5" i="2"/>
  <c r="C5" i="2"/>
  <c r="B5" i="2"/>
  <c r="H2" i="2"/>
  <c r="J295" i="1"/>
  <c r="K295" i="1" s="1"/>
  <c r="L295" i="1" s="1"/>
  <c r="M295" i="1" s="1"/>
  <c r="N295" i="1" s="1"/>
  <c r="O295" i="1" s="1"/>
  <c r="P295" i="1" s="1"/>
  <c r="Q295" i="1" s="1"/>
  <c r="R295" i="1" s="1"/>
  <c r="S295" i="1" s="1"/>
  <c r="T295" i="1" s="1"/>
  <c r="U295" i="1" s="1"/>
  <c r="V295" i="1" s="1"/>
  <c r="W295" i="1" s="1"/>
  <c r="X295" i="1" s="1"/>
  <c r="Y295" i="1" s="1"/>
  <c r="Z295" i="1" s="1"/>
  <c r="J294" i="1"/>
  <c r="K294" i="1" s="1"/>
  <c r="L294" i="1" s="1"/>
  <c r="M294" i="1" s="1"/>
  <c r="N294" i="1" s="1"/>
  <c r="O294" i="1" s="1"/>
  <c r="P294" i="1" s="1"/>
  <c r="Q294" i="1" s="1"/>
  <c r="R294" i="1" s="1"/>
  <c r="S294" i="1" s="1"/>
  <c r="T294" i="1" s="1"/>
  <c r="U294" i="1" s="1"/>
  <c r="V294" i="1" s="1"/>
  <c r="W294" i="1" s="1"/>
  <c r="X294" i="1" s="1"/>
  <c r="Y294" i="1" s="1"/>
  <c r="Z294" i="1" s="1"/>
  <c r="J293" i="1"/>
  <c r="K293" i="1" s="1"/>
  <c r="L293" i="1" s="1"/>
  <c r="M293" i="1" s="1"/>
  <c r="N293" i="1" s="1"/>
  <c r="O293" i="1" s="1"/>
  <c r="P293" i="1" s="1"/>
  <c r="Q293" i="1" s="1"/>
  <c r="R293" i="1" s="1"/>
  <c r="S293" i="1" s="1"/>
  <c r="T293" i="1" s="1"/>
  <c r="U293" i="1" s="1"/>
  <c r="V293" i="1" s="1"/>
  <c r="W293" i="1" s="1"/>
  <c r="X293" i="1" s="1"/>
  <c r="Y293" i="1" s="1"/>
  <c r="Z293" i="1" s="1"/>
  <c r="J292" i="1"/>
  <c r="K292" i="1" s="1"/>
  <c r="L292" i="1" s="1"/>
  <c r="M292" i="1" s="1"/>
  <c r="N292" i="1" s="1"/>
  <c r="O292" i="1" s="1"/>
  <c r="P292" i="1" s="1"/>
  <c r="Q292" i="1" s="1"/>
  <c r="R292" i="1" s="1"/>
  <c r="S292" i="1" s="1"/>
  <c r="T292" i="1" s="1"/>
  <c r="U292" i="1" s="1"/>
  <c r="V292" i="1" s="1"/>
  <c r="W292" i="1" s="1"/>
  <c r="X292" i="1" s="1"/>
  <c r="Y292" i="1" s="1"/>
  <c r="Z292" i="1" s="1"/>
  <c r="K291" i="1"/>
  <c r="L291" i="1" s="1"/>
  <c r="M291" i="1" s="1"/>
  <c r="N291" i="1" s="1"/>
  <c r="O291" i="1" s="1"/>
  <c r="P291" i="1" s="1"/>
  <c r="Q291" i="1" s="1"/>
  <c r="R291" i="1" s="1"/>
  <c r="S291" i="1" s="1"/>
  <c r="T291" i="1" s="1"/>
  <c r="U291" i="1" s="1"/>
  <c r="V291" i="1" s="1"/>
  <c r="W291" i="1" s="1"/>
  <c r="X291" i="1" s="1"/>
  <c r="Y291" i="1" s="1"/>
  <c r="Z291" i="1" s="1"/>
  <c r="J291" i="1"/>
  <c r="J290" i="1"/>
  <c r="K290" i="1" s="1"/>
  <c r="L290" i="1" s="1"/>
  <c r="M290" i="1" s="1"/>
  <c r="N290" i="1" s="1"/>
  <c r="O290" i="1" s="1"/>
  <c r="P290" i="1" s="1"/>
  <c r="Q290" i="1" s="1"/>
  <c r="R290" i="1" s="1"/>
  <c r="S290" i="1" s="1"/>
  <c r="T290" i="1" s="1"/>
  <c r="U290" i="1" s="1"/>
  <c r="V290" i="1" s="1"/>
  <c r="W290" i="1" s="1"/>
  <c r="X290" i="1" s="1"/>
  <c r="Y290" i="1" s="1"/>
  <c r="Z290" i="1" s="1"/>
  <c r="J289" i="1"/>
  <c r="K289" i="1" s="1"/>
  <c r="L289" i="1" s="1"/>
  <c r="M289" i="1" s="1"/>
  <c r="N289" i="1" s="1"/>
  <c r="O289" i="1" s="1"/>
  <c r="P289" i="1" s="1"/>
  <c r="Q289" i="1" s="1"/>
  <c r="R289" i="1" s="1"/>
  <c r="S289" i="1" s="1"/>
  <c r="T289" i="1" s="1"/>
  <c r="U289" i="1" s="1"/>
  <c r="V289" i="1" s="1"/>
  <c r="W289" i="1" s="1"/>
  <c r="X289" i="1" s="1"/>
  <c r="Y289" i="1" s="1"/>
  <c r="Z289" i="1" s="1"/>
  <c r="J288" i="1"/>
  <c r="K288" i="1" s="1"/>
  <c r="L288" i="1" s="1"/>
  <c r="M288" i="1" s="1"/>
  <c r="N288" i="1" s="1"/>
  <c r="O288" i="1" s="1"/>
  <c r="P288" i="1" s="1"/>
  <c r="Q288" i="1" s="1"/>
  <c r="R288" i="1" s="1"/>
  <c r="S288" i="1" s="1"/>
  <c r="T288" i="1" s="1"/>
  <c r="U288" i="1" s="1"/>
  <c r="V288" i="1" s="1"/>
  <c r="W288" i="1" s="1"/>
  <c r="X288" i="1" s="1"/>
  <c r="Y288" i="1" s="1"/>
  <c r="Z288" i="1" s="1"/>
  <c r="J287" i="1"/>
  <c r="K287" i="1" s="1"/>
  <c r="L287" i="1" s="1"/>
  <c r="M287" i="1" s="1"/>
  <c r="N287" i="1" s="1"/>
  <c r="O287" i="1" s="1"/>
  <c r="P287" i="1" s="1"/>
  <c r="Q287" i="1" s="1"/>
  <c r="R287" i="1" s="1"/>
  <c r="S287" i="1" s="1"/>
  <c r="T287" i="1" s="1"/>
  <c r="U287" i="1" s="1"/>
  <c r="V287" i="1" s="1"/>
  <c r="W287" i="1" s="1"/>
  <c r="X287" i="1" s="1"/>
  <c r="Y287" i="1" s="1"/>
  <c r="Z287" i="1" s="1"/>
  <c r="J286" i="1"/>
  <c r="K286" i="1" s="1"/>
  <c r="L286" i="1" s="1"/>
  <c r="M286" i="1" s="1"/>
  <c r="N286" i="1" s="1"/>
  <c r="O286" i="1" s="1"/>
  <c r="P286" i="1" s="1"/>
  <c r="Q286" i="1" s="1"/>
  <c r="R286" i="1" s="1"/>
  <c r="S286" i="1" s="1"/>
  <c r="T286" i="1" s="1"/>
  <c r="U286" i="1" s="1"/>
  <c r="V286" i="1" s="1"/>
  <c r="W286" i="1" s="1"/>
  <c r="X286" i="1" s="1"/>
  <c r="Y286" i="1" s="1"/>
  <c r="Z286" i="1" s="1"/>
  <c r="K285" i="1"/>
  <c r="L285" i="1" s="1"/>
  <c r="M285" i="1" s="1"/>
  <c r="N285" i="1" s="1"/>
  <c r="O285" i="1" s="1"/>
  <c r="P285" i="1" s="1"/>
  <c r="Q285" i="1" s="1"/>
  <c r="R285" i="1" s="1"/>
  <c r="S285" i="1" s="1"/>
  <c r="T285" i="1" s="1"/>
  <c r="U285" i="1" s="1"/>
  <c r="V285" i="1" s="1"/>
  <c r="W285" i="1" s="1"/>
  <c r="X285" i="1" s="1"/>
  <c r="Y285" i="1" s="1"/>
  <c r="Z285" i="1" s="1"/>
  <c r="J285" i="1"/>
  <c r="J284" i="1"/>
  <c r="J283" i="1"/>
  <c r="K283" i="1" s="1"/>
  <c r="L283" i="1" s="1"/>
  <c r="M283" i="1" s="1"/>
  <c r="N283" i="1" s="1"/>
  <c r="O283" i="1" s="1"/>
  <c r="P283" i="1" s="1"/>
  <c r="Q283" i="1" s="1"/>
  <c r="R283" i="1" s="1"/>
  <c r="S283" i="1" s="1"/>
  <c r="T283" i="1" s="1"/>
  <c r="U283" i="1" s="1"/>
  <c r="V283" i="1" s="1"/>
  <c r="W283" i="1" s="1"/>
  <c r="X283" i="1" s="1"/>
  <c r="Y283" i="1" s="1"/>
  <c r="Z283" i="1" s="1"/>
  <c r="J282" i="1"/>
  <c r="K281" i="1"/>
  <c r="L281" i="1" s="1"/>
  <c r="M281" i="1" s="1"/>
  <c r="N281" i="1" s="1"/>
  <c r="O281" i="1" s="1"/>
  <c r="P281" i="1" s="1"/>
  <c r="Q281" i="1" s="1"/>
  <c r="R281" i="1" s="1"/>
  <c r="S281" i="1" s="1"/>
  <c r="T281" i="1" s="1"/>
  <c r="U281" i="1" s="1"/>
  <c r="V281" i="1" s="1"/>
  <c r="W281" i="1" s="1"/>
  <c r="X281" i="1" s="1"/>
  <c r="Y281" i="1" s="1"/>
  <c r="Z281" i="1" s="1"/>
  <c r="J280" i="1"/>
  <c r="K280" i="1" s="1"/>
  <c r="L280" i="1" s="1"/>
  <c r="M280" i="1" s="1"/>
  <c r="N280" i="1" s="1"/>
  <c r="O280" i="1" s="1"/>
  <c r="P280" i="1" s="1"/>
  <c r="Q280" i="1" s="1"/>
  <c r="R280" i="1" s="1"/>
  <c r="S280" i="1" s="1"/>
  <c r="T280" i="1" s="1"/>
  <c r="U280" i="1" s="1"/>
  <c r="V280" i="1" s="1"/>
  <c r="W280" i="1" s="1"/>
  <c r="X280" i="1" s="1"/>
  <c r="Y280" i="1" s="1"/>
  <c r="Z280" i="1" s="1"/>
  <c r="L279" i="1"/>
  <c r="M279" i="1" s="1"/>
  <c r="N279" i="1" s="1"/>
  <c r="O279" i="1" s="1"/>
  <c r="P279" i="1" s="1"/>
  <c r="Q279" i="1" s="1"/>
  <c r="R279" i="1" s="1"/>
  <c r="S279" i="1" s="1"/>
  <c r="T279" i="1" s="1"/>
  <c r="U279" i="1" s="1"/>
  <c r="V279" i="1" s="1"/>
  <c r="W279" i="1" s="1"/>
  <c r="X279" i="1" s="1"/>
  <c r="Y279" i="1" s="1"/>
  <c r="Z279" i="1" s="1"/>
  <c r="J278" i="1"/>
  <c r="K278" i="1" s="1"/>
  <c r="L278" i="1" s="1"/>
  <c r="M278" i="1" s="1"/>
  <c r="N278" i="1" s="1"/>
  <c r="O278" i="1" s="1"/>
  <c r="P278" i="1" s="1"/>
  <c r="Q278" i="1" s="1"/>
  <c r="R278" i="1" s="1"/>
  <c r="S278" i="1" s="1"/>
  <c r="T278" i="1" s="1"/>
  <c r="U278" i="1" s="1"/>
  <c r="V278" i="1" s="1"/>
  <c r="W278" i="1" s="1"/>
  <c r="X278" i="1" s="1"/>
  <c r="Y278" i="1" s="1"/>
  <c r="Z278" i="1" s="1"/>
  <c r="L277" i="1"/>
  <c r="M277" i="1" s="1"/>
  <c r="N277" i="1" s="1"/>
  <c r="O277" i="1" s="1"/>
  <c r="P277" i="1" s="1"/>
  <c r="Q277" i="1" s="1"/>
  <c r="R277" i="1" s="1"/>
  <c r="S277" i="1" s="1"/>
  <c r="T277" i="1" s="1"/>
  <c r="U277" i="1" s="1"/>
  <c r="V277" i="1" s="1"/>
  <c r="W277" i="1" s="1"/>
  <c r="X277" i="1" s="1"/>
  <c r="Y277" i="1" s="1"/>
  <c r="Z277" i="1" s="1"/>
  <c r="J276" i="1"/>
  <c r="K276" i="1" s="1"/>
  <c r="L276" i="1" s="1"/>
  <c r="M276" i="1" s="1"/>
  <c r="N276" i="1" s="1"/>
  <c r="O276" i="1" s="1"/>
  <c r="P276" i="1" s="1"/>
  <c r="Q276" i="1" s="1"/>
  <c r="R276" i="1" s="1"/>
  <c r="S276" i="1" s="1"/>
  <c r="T276" i="1" s="1"/>
  <c r="U276" i="1" s="1"/>
  <c r="V276" i="1" s="1"/>
  <c r="W276" i="1" s="1"/>
  <c r="X276" i="1" s="1"/>
  <c r="Y276" i="1" s="1"/>
  <c r="Z276" i="1" s="1"/>
  <c r="J275" i="1"/>
  <c r="K275" i="1" s="1"/>
  <c r="L275" i="1" s="1"/>
  <c r="M275" i="1" s="1"/>
  <c r="N275" i="1" s="1"/>
  <c r="O275" i="1" s="1"/>
  <c r="P275" i="1" s="1"/>
  <c r="Q275" i="1" s="1"/>
  <c r="R275" i="1" s="1"/>
  <c r="S275" i="1" s="1"/>
  <c r="T275" i="1" s="1"/>
  <c r="U275" i="1" s="1"/>
  <c r="V275" i="1" s="1"/>
  <c r="W275" i="1" s="1"/>
  <c r="X275" i="1" s="1"/>
  <c r="Y275" i="1" s="1"/>
  <c r="Z275" i="1" s="1"/>
  <c r="J274" i="1"/>
  <c r="K274" i="1" s="1"/>
  <c r="L274" i="1" s="1"/>
  <c r="M274" i="1" s="1"/>
  <c r="N274" i="1" s="1"/>
  <c r="O274" i="1" s="1"/>
  <c r="P274" i="1" s="1"/>
  <c r="Q274" i="1" s="1"/>
  <c r="R274" i="1" s="1"/>
  <c r="S274" i="1" s="1"/>
  <c r="T274" i="1" s="1"/>
  <c r="U274" i="1" s="1"/>
  <c r="V274" i="1" s="1"/>
  <c r="W274" i="1" s="1"/>
  <c r="X274" i="1" s="1"/>
  <c r="Y274" i="1" s="1"/>
  <c r="Z274" i="1" s="1"/>
  <c r="M273" i="1"/>
  <c r="N273" i="1" s="1"/>
  <c r="O273" i="1" s="1"/>
  <c r="P273" i="1" s="1"/>
  <c r="Q273" i="1" s="1"/>
  <c r="R273" i="1" s="1"/>
  <c r="S273" i="1" s="1"/>
  <c r="T273" i="1" s="1"/>
  <c r="U273" i="1" s="1"/>
  <c r="V273" i="1" s="1"/>
  <c r="W273" i="1" s="1"/>
  <c r="X273" i="1" s="1"/>
  <c r="Y273" i="1" s="1"/>
  <c r="Z273" i="1" s="1"/>
  <c r="J273" i="1"/>
  <c r="K273" i="1" s="1"/>
  <c r="L273" i="1" s="1"/>
  <c r="K272" i="1"/>
  <c r="L272" i="1" s="1"/>
  <c r="M272" i="1" s="1"/>
  <c r="N272" i="1" s="1"/>
  <c r="O272" i="1" s="1"/>
  <c r="P272" i="1" s="1"/>
  <c r="Q272" i="1" s="1"/>
  <c r="R272" i="1" s="1"/>
  <c r="S272" i="1" s="1"/>
  <c r="T272" i="1" s="1"/>
  <c r="U272" i="1" s="1"/>
  <c r="V272" i="1" s="1"/>
  <c r="W272" i="1" s="1"/>
  <c r="X272" i="1" s="1"/>
  <c r="Y272" i="1" s="1"/>
  <c r="Z272" i="1" s="1"/>
  <c r="J272" i="1"/>
  <c r="J271" i="1"/>
  <c r="K271" i="1" s="1"/>
  <c r="L271" i="1" s="1"/>
  <c r="M271" i="1" s="1"/>
  <c r="N271" i="1" s="1"/>
  <c r="O271" i="1" s="1"/>
  <c r="P271" i="1" s="1"/>
  <c r="Q271" i="1" s="1"/>
  <c r="R271" i="1" s="1"/>
  <c r="S271" i="1" s="1"/>
  <c r="T271" i="1" s="1"/>
  <c r="U271" i="1" s="1"/>
  <c r="V271" i="1" s="1"/>
  <c r="W271" i="1" s="1"/>
  <c r="X271" i="1" s="1"/>
  <c r="Y271" i="1" s="1"/>
  <c r="Z271" i="1" s="1"/>
  <c r="J270" i="1"/>
  <c r="K270" i="1" s="1"/>
  <c r="L270" i="1" s="1"/>
  <c r="M270" i="1" s="1"/>
  <c r="N270" i="1" s="1"/>
  <c r="O270" i="1" s="1"/>
  <c r="P270" i="1" s="1"/>
  <c r="Q270" i="1" s="1"/>
  <c r="R270" i="1" s="1"/>
  <c r="S270" i="1" s="1"/>
  <c r="T270" i="1" s="1"/>
  <c r="U270" i="1" s="1"/>
  <c r="V270" i="1" s="1"/>
  <c r="W270" i="1" s="1"/>
  <c r="X270" i="1" s="1"/>
  <c r="Y270" i="1" s="1"/>
  <c r="Z270" i="1" s="1"/>
  <c r="L269" i="1"/>
  <c r="M269" i="1" s="1"/>
  <c r="N269" i="1" s="1"/>
  <c r="O269" i="1" s="1"/>
  <c r="P269" i="1" s="1"/>
  <c r="Q269" i="1" s="1"/>
  <c r="R269" i="1" s="1"/>
  <c r="S269" i="1" s="1"/>
  <c r="T269" i="1" s="1"/>
  <c r="U269" i="1" s="1"/>
  <c r="V269" i="1" s="1"/>
  <c r="W269" i="1" s="1"/>
  <c r="X269" i="1" s="1"/>
  <c r="Y269" i="1" s="1"/>
  <c r="Z269" i="1" s="1"/>
  <c r="K269" i="1"/>
  <c r="J268" i="1"/>
  <c r="K268" i="1" s="1"/>
  <c r="L268" i="1" s="1"/>
  <c r="U267" i="1"/>
  <c r="V267" i="1" s="1"/>
  <c r="W267" i="1" s="1"/>
  <c r="X267" i="1" s="1"/>
  <c r="Y267" i="1" s="1"/>
  <c r="Z267" i="1" s="1"/>
  <c r="J267" i="1"/>
  <c r="K267" i="1" s="1"/>
  <c r="L267" i="1" s="1"/>
  <c r="M267" i="1" s="1"/>
  <c r="N267" i="1" s="1"/>
  <c r="O267" i="1" s="1"/>
  <c r="P267" i="1" s="1"/>
  <c r="Q267" i="1" s="1"/>
  <c r="R267" i="1" s="1"/>
  <c r="S267" i="1" s="1"/>
  <c r="T267" i="1" s="1"/>
  <c r="J266" i="1"/>
  <c r="K266" i="1" s="1"/>
  <c r="L266" i="1" s="1"/>
  <c r="M266" i="1" s="1"/>
  <c r="N266" i="1" s="1"/>
  <c r="I265" i="1"/>
  <c r="I16" i="1" s="1"/>
  <c r="K264" i="1"/>
  <c r="I264" i="1"/>
  <c r="F263" i="1"/>
  <c r="K259" i="1"/>
  <c r="L259" i="1" s="1"/>
  <c r="M259" i="1" s="1"/>
  <c r="N259" i="1" s="1"/>
  <c r="O259" i="1" s="1"/>
  <c r="P259" i="1" s="1"/>
  <c r="Q259" i="1" s="1"/>
  <c r="R259" i="1" s="1"/>
  <c r="S259" i="1" s="1"/>
  <c r="T259" i="1" s="1"/>
  <c r="U259" i="1" s="1"/>
  <c r="V259" i="1" s="1"/>
  <c r="W259" i="1" s="1"/>
  <c r="X259" i="1" s="1"/>
  <c r="Y259" i="1" s="1"/>
  <c r="Z259" i="1" s="1"/>
  <c r="J259" i="1"/>
  <c r="J258" i="1"/>
  <c r="K258" i="1" s="1"/>
  <c r="L258" i="1" s="1"/>
  <c r="M258" i="1" s="1"/>
  <c r="N258" i="1" s="1"/>
  <c r="O258" i="1" s="1"/>
  <c r="P258" i="1" s="1"/>
  <c r="Q258" i="1" s="1"/>
  <c r="R258" i="1" s="1"/>
  <c r="S258" i="1" s="1"/>
  <c r="T258" i="1" s="1"/>
  <c r="U258" i="1" s="1"/>
  <c r="V258" i="1" s="1"/>
  <c r="W258" i="1" s="1"/>
  <c r="X258" i="1" s="1"/>
  <c r="Y258" i="1" s="1"/>
  <c r="Z258" i="1" s="1"/>
  <c r="J257" i="1"/>
  <c r="K257" i="1" s="1"/>
  <c r="L257" i="1" s="1"/>
  <c r="M257" i="1" s="1"/>
  <c r="N257" i="1" s="1"/>
  <c r="O257" i="1" s="1"/>
  <c r="P257" i="1" s="1"/>
  <c r="Q257" i="1" s="1"/>
  <c r="R257" i="1" s="1"/>
  <c r="S257" i="1" s="1"/>
  <c r="T257" i="1" s="1"/>
  <c r="U257" i="1" s="1"/>
  <c r="V257" i="1" s="1"/>
  <c r="W257" i="1" s="1"/>
  <c r="X257" i="1" s="1"/>
  <c r="Y257" i="1" s="1"/>
  <c r="Z257" i="1" s="1"/>
  <c r="J256" i="1"/>
  <c r="K256" i="1" s="1"/>
  <c r="L256" i="1" s="1"/>
  <c r="M256" i="1" s="1"/>
  <c r="N256" i="1" s="1"/>
  <c r="O256" i="1" s="1"/>
  <c r="P256" i="1" s="1"/>
  <c r="Q256" i="1" s="1"/>
  <c r="R256" i="1" s="1"/>
  <c r="S256" i="1" s="1"/>
  <c r="T256" i="1" s="1"/>
  <c r="U256" i="1" s="1"/>
  <c r="V256" i="1" s="1"/>
  <c r="W256" i="1" s="1"/>
  <c r="X256" i="1" s="1"/>
  <c r="Y256" i="1" s="1"/>
  <c r="Z256" i="1" s="1"/>
  <c r="J255" i="1"/>
  <c r="K255" i="1" s="1"/>
  <c r="L255" i="1" s="1"/>
  <c r="M255" i="1" s="1"/>
  <c r="N255" i="1" s="1"/>
  <c r="O255" i="1" s="1"/>
  <c r="P255" i="1" s="1"/>
  <c r="Q255" i="1" s="1"/>
  <c r="R255" i="1" s="1"/>
  <c r="S255" i="1" s="1"/>
  <c r="T255" i="1" s="1"/>
  <c r="U255" i="1" s="1"/>
  <c r="V255" i="1" s="1"/>
  <c r="W255" i="1" s="1"/>
  <c r="X255" i="1" s="1"/>
  <c r="Y255" i="1" s="1"/>
  <c r="Z255" i="1" s="1"/>
  <c r="J254" i="1"/>
  <c r="K254" i="1" s="1"/>
  <c r="L254" i="1" s="1"/>
  <c r="M254" i="1" s="1"/>
  <c r="N254" i="1" s="1"/>
  <c r="O254" i="1" s="1"/>
  <c r="P254" i="1" s="1"/>
  <c r="Q254" i="1" s="1"/>
  <c r="R254" i="1" s="1"/>
  <c r="S254" i="1" s="1"/>
  <c r="T254" i="1" s="1"/>
  <c r="U254" i="1" s="1"/>
  <c r="V254" i="1" s="1"/>
  <c r="W254" i="1" s="1"/>
  <c r="X254" i="1" s="1"/>
  <c r="Y254" i="1" s="1"/>
  <c r="Z254" i="1" s="1"/>
  <c r="K253" i="1"/>
  <c r="L253" i="1" s="1"/>
  <c r="M253" i="1" s="1"/>
  <c r="N253" i="1" s="1"/>
  <c r="O253" i="1" s="1"/>
  <c r="P253" i="1" s="1"/>
  <c r="Q253" i="1" s="1"/>
  <c r="R253" i="1" s="1"/>
  <c r="S253" i="1" s="1"/>
  <c r="T253" i="1" s="1"/>
  <c r="U253" i="1" s="1"/>
  <c r="V253" i="1" s="1"/>
  <c r="W253" i="1" s="1"/>
  <c r="X253" i="1" s="1"/>
  <c r="Y253" i="1" s="1"/>
  <c r="Z253" i="1" s="1"/>
  <c r="J253" i="1"/>
  <c r="J252" i="1"/>
  <c r="K252" i="1" s="1"/>
  <c r="L252" i="1" s="1"/>
  <c r="M252" i="1" s="1"/>
  <c r="N252" i="1" s="1"/>
  <c r="O252" i="1" s="1"/>
  <c r="P252" i="1" s="1"/>
  <c r="Q252" i="1" s="1"/>
  <c r="R252" i="1" s="1"/>
  <c r="S252" i="1" s="1"/>
  <c r="T252" i="1" s="1"/>
  <c r="U252" i="1" s="1"/>
  <c r="V252" i="1" s="1"/>
  <c r="W252" i="1" s="1"/>
  <c r="X252" i="1" s="1"/>
  <c r="Y252" i="1" s="1"/>
  <c r="Z252" i="1" s="1"/>
  <c r="J251" i="1"/>
  <c r="K251" i="1" s="1"/>
  <c r="L251" i="1" s="1"/>
  <c r="M251" i="1" s="1"/>
  <c r="N251" i="1" s="1"/>
  <c r="O251" i="1" s="1"/>
  <c r="P251" i="1" s="1"/>
  <c r="Q251" i="1" s="1"/>
  <c r="R251" i="1" s="1"/>
  <c r="S251" i="1" s="1"/>
  <c r="T251" i="1" s="1"/>
  <c r="U251" i="1" s="1"/>
  <c r="V251" i="1" s="1"/>
  <c r="W251" i="1" s="1"/>
  <c r="X251" i="1" s="1"/>
  <c r="Y251" i="1" s="1"/>
  <c r="Z251" i="1" s="1"/>
  <c r="J250" i="1"/>
  <c r="K250" i="1" s="1"/>
  <c r="L250" i="1" s="1"/>
  <c r="M250" i="1" s="1"/>
  <c r="N250" i="1" s="1"/>
  <c r="O250" i="1" s="1"/>
  <c r="P250" i="1" s="1"/>
  <c r="Q250" i="1" s="1"/>
  <c r="R250" i="1" s="1"/>
  <c r="S250" i="1" s="1"/>
  <c r="T250" i="1" s="1"/>
  <c r="U250" i="1" s="1"/>
  <c r="V250" i="1" s="1"/>
  <c r="W250" i="1" s="1"/>
  <c r="X250" i="1" s="1"/>
  <c r="Y250" i="1" s="1"/>
  <c r="Z250" i="1" s="1"/>
  <c r="K249" i="1"/>
  <c r="L249" i="1" s="1"/>
  <c r="M249" i="1" s="1"/>
  <c r="N249" i="1" s="1"/>
  <c r="O249" i="1" s="1"/>
  <c r="P249" i="1" s="1"/>
  <c r="Q249" i="1" s="1"/>
  <c r="R249" i="1" s="1"/>
  <c r="S249" i="1" s="1"/>
  <c r="T249" i="1" s="1"/>
  <c r="U249" i="1" s="1"/>
  <c r="V249" i="1" s="1"/>
  <c r="W249" i="1" s="1"/>
  <c r="X249" i="1" s="1"/>
  <c r="Y249" i="1" s="1"/>
  <c r="Z249" i="1" s="1"/>
  <c r="J249" i="1"/>
  <c r="J248" i="1"/>
  <c r="K248" i="1" s="1"/>
  <c r="L248" i="1" s="1"/>
  <c r="M248" i="1" s="1"/>
  <c r="N248" i="1" s="1"/>
  <c r="O248" i="1" s="1"/>
  <c r="P248" i="1" s="1"/>
  <c r="Q248" i="1" s="1"/>
  <c r="R248" i="1" s="1"/>
  <c r="S248" i="1" s="1"/>
  <c r="T248" i="1" s="1"/>
  <c r="U248" i="1" s="1"/>
  <c r="V248" i="1" s="1"/>
  <c r="W248" i="1" s="1"/>
  <c r="X248" i="1" s="1"/>
  <c r="Y248" i="1" s="1"/>
  <c r="Z248" i="1" s="1"/>
  <c r="J247" i="1"/>
  <c r="K247" i="1" s="1"/>
  <c r="L247" i="1" s="1"/>
  <c r="M247" i="1" s="1"/>
  <c r="N247" i="1" s="1"/>
  <c r="O247" i="1" s="1"/>
  <c r="P247" i="1" s="1"/>
  <c r="Q247" i="1" s="1"/>
  <c r="R247" i="1" s="1"/>
  <c r="S247" i="1" s="1"/>
  <c r="T247" i="1" s="1"/>
  <c r="U247" i="1" s="1"/>
  <c r="V247" i="1" s="1"/>
  <c r="W247" i="1" s="1"/>
  <c r="X247" i="1" s="1"/>
  <c r="Y247" i="1" s="1"/>
  <c r="Z247" i="1" s="1"/>
  <c r="J246" i="1"/>
  <c r="K246" i="1" s="1"/>
  <c r="L246" i="1" s="1"/>
  <c r="M246" i="1" s="1"/>
  <c r="N246" i="1" s="1"/>
  <c r="O246" i="1" s="1"/>
  <c r="P246" i="1" s="1"/>
  <c r="Q246" i="1" s="1"/>
  <c r="R246" i="1" s="1"/>
  <c r="S246" i="1" s="1"/>
  <c r="T246" i="1" s="1"/>
  <c r="U246" i="1" s="1"/>
  <c r="V246" i="1" s="1"/>
  <c r="W246" i="1" s="1"/>
  <c r="X246" i="1" s="1"/>
  <c r="Y246" i="1" s="1"/>
  <c r="Z246" i="1" s="1"/>
  <c r="J245" i="1"/>
  <c r="K245" i="1" s="1"/>
  <c r="L245" i="1" s="1"/>
  <c r="M245" i="1" s="1"/>
  <c r="N245" i="1" s="1"/>
  <c r="O245" i="1" s="1"/>
  <c r="P245" i="1" s="1"/>
  <c r="Q245" i="1" s="1"/>
  <c r="R245" i="1" s="1"/>
  <c r="S245" i="1" s="1"/>
  <c r="T245" i="1" s="1"/>
  <c r="U245" i="1" s="1"/>
  <c r="V245" i="1" s="1"/>
  <c r="W245" i="1" s="1"/>
  <c r="X245" i="1" s="1"/>
  <c r="Y245" i="1" s="1"/>
  <c r="Z245" i="1" s="1"/>
  <c r="L244" i="1"/>
  <c r="M244" i="1" s="1"/>
  <c r="N244" i="1" s="1"/>
  <c r="O244" i="1" s="1"/>
  <c r="P244" i="1" s="1"/>
  <c r="Q244" i="1" s="1"/>
  <c r="R244" i="1" s="1"/>
  <c r="S244" i="1" s="1"/>
  <c r="T244" i="1" s="1"/>
  <c r="U244" i="1" s="1"/>
  <c r="V244" i="1" s="1"/>
  <c r="W244" i="1" s="1"/>
  <c r="X244" i="1" s="1"/>
  <c r="Y244" i="1" s="1"/>
  <c r="Z244" i="1" s="1"/>
  <c r="J244" i="1"/>
  <c r="K244" i="1" s="1"/>
  <c r="J243" i="1"/>
  <c r="K243" i="1" s="1"/>
  <c r="L243" i="1" s="1"/>
  <c r="M243" i="1" s="1"/>
  <c r="N243" i="1" s="1"/>
  <c r="O243" i="1" s="1"/>
  <c r="P243" i="1" s="1"/>
  <c r="Q243" i="1" s="1"/>
  <c r="R243" i="1" s="1"/>
  <c r="S243" i="1" s="1"/>
  <c r="T243" i="1" s="1"/>
  <c r="U243" i="1" s="1"/>
  <c r="V243" i="1" s="1"/>
  <c r="W243" i="1" s="1"/>
  <c r="X243" i="1" s="1"/>
  <c r="Y243" i="1" s="1"/>
  <c r="Z243" i="1" s="1"/>
  <c r="J242" i="1"/>
  <c r="K242" i="1" s="1"/>
  <c r="L242" i="1" s="1"/>
  <c r="M242" i="1" s="1"/>
  <c r="N242" i="1" s="1"/>
  <c r="O242" i="1" s="1"/>
  <c r="P242" i="1" s="1"/>
  <c r="Q242" i="1" s="1"/>
  <c r="R242" i="1" s="1"/>
  <c r="S242" i="1" s="1"/>
  <c r="T242" i="1" s="1"/>
  <c r="U242" i="1" s="1"/>
  <c r="V242" i="1" s="1"/>
  <c r="W242" i="1" s="1"/>
  <c r="X242" i="1" s="1"/>
  <c r="Y242" i="1" s="1"/>
  <c r="Z242" i="1" s="1"/>
  <c r="J241" i="1"/>
  <c r="K241" i="1" s="1"/>
  <c r="L241" i="1" s="1"/>
  <c r="M241" i="1" s="1"/>
  <c r="N241" i="1" s="1"/>
  <c r="O241" i="1" s="1"/>
  <c r="P241" i="1" s="1"/>
  <c r="Q241" i="1" s="1"/>
  <c r="R241" i="1" s="1"/>
  <c r="S241" i="1" s="1"/>
  <c r="T241" i="1" s="1"/>
  <c r="U241" i="1" s="1"/>
  <c r="V241" i="1" s="1"/>
  <c r="W241" i="1" s="1"/>
  <c r="X241" i="1" s="1"/>
  <c r="Y241" i="1" s="1"/>
  <c r="Z241" i="1" s="1"/>
  <c r="L240" i="1"/>
  <c r="M240" i="1" s="1"/>
  <c r="N240" i="1" s="1"/>
  <c r="O240" i="1" s="1"/>
  <c r="P240" i="1" s="1"/>
  <c r="Q240" i="1" s="1"/>
  <c r="R240" i="1" s="1"/>
  <c r="S240" i="1" s="1"/>
  <c r="T240" i="1" s="1"/>
  <c r="U240" i="1" s="1"/>
  <c r="V240" i="1" s="1"/>
  <c r="W240" i="1" s="1"/>
  <c r="X240" i="1" s="1"/>
  <c r="Y240" i="1" s="1"/>
  <c r="Z240" i="1" s="1"/>
  <c r="J240" i="1"/>
  <c r="J239" i="1"/>
  <c r="K239" i="1" s="1"/>
  <c r="L239" i="1" s="1"/>
  <c r="M239" i="1" s="1"/>
  <c r="N239" i="1" s="1"/>
  <c r="O239" i="1" s="1"/>
  <c r="P239" i="1" s="1"/>
  <c r="Q239" i="1" s="1"/>
  <c r="R239" i="1" s="1"/>
  <c r="S239" i="1" s="1"/>
  <c r="T239" i="1" s="1"/>
  <c r="U239" i="1" s="1"/>
  <c r="V239" i="1" s="1"/>
  <c r="W239" i="1" s="1"/>
  <c r="X239" i="1" s="1"/>
  <c r="Y239" i="1" s="1"/>
  <c r="Z239" i="1" s="1"/>
  <c r="J238" i="1"/>
  <c r="K238" i="1" s="1"/>
  <c r="L238" i="1" s="1"/>
  <c r="M238" i="1" s="1"/>
  <c r="N238" i="1" s="1"/>
  <c r="O238" i="1" s="1"/>
  <c r="P238" i="1" s="1"/>
  <c r="Q238" i="1" s="1"/>
  <c r="R238" i="1" s="1"/>
  <c r="S238" i="1" s="1"/>
  <c r="T238" i="1" s="1"/>
  <c r="U238" i="1" s="1"/>
  <c r="V238" i="1" s="1"/>
  <c r="W238" i="1" s="1"/>
  <c r="X238" i="1" s="1"/>
  <c r="Y238" i="1" s="1"/>
  <c r="Z238" i="1" s="1"/>
  <c r="J237" i="1"/>
  <c r="K237" i="1" s="1"/>
  <c r="L237" i="1" s="1"/>
  <c r="M237" i="1" s="1"/>
  <c r="N237" i="1" s="1"/>
  <c r="O237" i="1" s="1"/>
  <c r="P237" i="1" s="1"/>
  <c r="Q237" i="1" s="1"/>
  <c r="R237" i="1" s="1"/>
  <c r="S237" i="1" s="1"/>
  <c r="T237" i="1" s="1"/>
  <c r="U237" i="1" s="1"/>
  <c r="V237" i="1" s="1"/>
  <c r="W237" i="1" s="1"/>
  <c r="X237" i="1" s="1"/>
  <c r="Y237" i="1" s="1"/>
  <c r="Z237" i="1" s="1"/>
  <c r="J236" i="1"/>
  <c r="K236" i="1" s="1"/>
  <c r="L236" i="1" s="1"/>
  <c r="M236" i="1" s="1"/>
  <c r="N236" i="1" s="1"/>
  <c r="O236" i="1" s="1"/>
  <c r="P236" i="1" s="1"/>
  <c r="Q236" i="1" s="1"/>
  <c r="R236" i="1" s="1"/>
  <c r="S236" i="1" s="1"/>
  <c r="T236" i="1" s="1"/>
  <c r="U236" i="1" s="1"/>
  <c r="V236" i="1" s="1"/>
  <c r="W236" i="1" s="1"/>
  <c r="X236" i="1" s="1"/>
  <c r="Y236" i="1" s="1"/>
  <c r="Z236" i="1" s="1"/>
  <c r="J235" i="1"/>
  <c r="K235" i="1" s="1"/>
  <c r="L235" i="1" s="1"/>
  <c r="M235" i="1" s="1"/>
  <c r="N235" i="1" s="1"/>
  <c r="O235" i="1" s="1"/>
  <c r="P235" i="1" s="1"/>
  <c r="Q235" i="1" s="1"/>
  <c r="R235" i="1" s="1"/>
  <c r="S235" i="1" s="1"/>
  <c r="T235" i="1" s="1"/>
  <c r="U235" i="1" s="1"/>
  <c r="V235" i="1" s="1"/>
  <c r="W235" i="1" s="1"/>
  <c r="X235" i="1" s="1"/>
  <c r="Y235" i="1" s="1"/>
  <c r="Z235" i="1" s="1"/>
  <c r="J234" i="1"/>
  <c r="J233" i="1"/>
  <c r="K233" i="1" s="1"/>
  <c r="L233" i="1" s="1"/>
  <c r="M233" i="1" s="1"/>
  <c r="N233" i="1" s="1"/>
  <c r="O233" i="1" s="1"/>
  <c r="P233" i="1" s="1"/>
  <c r="Q233" i="1" s="1"/>
  <c r="R233" i="1" s="1"/>
  <c r="S233" i="1" s="1"/>
  <c r="T233" i="1" s="1"/>
  <c r="U233" i="1" s="1"/>
  <c r="V233" i="1" s="1"/>
  <c r="W233" i="1" s="1"/>
  <c r="X233" i="1" s="1"/>
  <c r="Y233" i="1" s="1"/>
  <c r="Z233" i="1" s="1"/>
  <c r="J232" i="1"/>
  <c r="K232" i="1" s="1"/>
  <c r="L232" i="1" s="1"/>
  <c r="M232" i="1" s="1"/>
  <c r="N232" i="1" s="1"/>
  <c r="O232" i="1" s="1"/>
  <c r="P232" i="1" s="1"/>
  <c r="Q232" i="1" s="1"/>
  <c r="R232" i="1" s="1"/>
  <c r="S232" i="1" s="1"/>
  <c r="T232" i="1" s="1"/>
  <c r="U232" i="1" s="1"/>
  <c r="V232" i="1" s="1"/>
  <c r="W232" i="1" s="1"/>
  <c r="X232" i="1" s="1"/>
  <c r="Y232" i="1" s="1"/>
  <c r="Z232" i="1" s="1"/>
  <c r="J231" i="1"/>
  <c r="K231" i="1" s="1"/>
  <c r="L231" i="1" s="1"/>
  <c r="L230" i="1"/>
  <c r="M230" i="1" s="1"/>
  <c r="N230" i="1" s="1"/>
  <c r="O230" i="1" s="1"/>
  <c r="J230" i="1"/>
  <c r="I229" i="1"/>
  <c r="I15" i="1" s="1"/>
  <c r="K228" i="1"/>
  <c r="I228" i="1"/>
  <c r="F227" i="1"/>
  <c r="N223" i="1"/>
  <c r="O223" i="1" s="1"/>
  <c r="P223" i="1" s="1"/>
  <c r="Q223" i="1" s="1"/>
  <c r="R223" i="1" s="1"/>
  <c r="S223" i="1" s="1"/>
  <c r="T223" i="1" s="1"/>
  <c r="U223" i="1" s="1"/>
  <c r="V223" i="1" s="1"/>
  <c r="W223" i="1" s="1"/>
  <c r="X223" i="1" s="1"/>
  <c r="Y223" i="1" s="1"/>
  <c r="Z223" i="1" s="1"/>
  <c r="J223" i="1"/>
  <c r="K223" i="1" s="1"/>
  <c r="L223" i="1" s="1"/>
  <c r="M223" i="1" s="1"/>
  <c r="J222" i="1"/>
  <c r="K222" i="1" s="1"/>
  <c r="L222" i="1" s="1"/>
  <c r="M222" i="1" s="1"/>
  <c r="N222" i="1" s="1"/>
  <c r="O222" i="1" s="1"/>
  <c r="P222" i="1" s="1"/>
  <c r="Q222" i="1" s="1"/>
  <c r="R222" i="1" s="1"/>
  <c r="S222" i="1" s="1"/>
  <c r="T222" i="1" s="1"/>
  <c r="U222" i="1" s="1"/>
  <c r="V222" i="1" s="1"/>
  <c r="W222" i="1" s="1"/>
  <c r="X222" i="1" s="1"/>
  <c r="Y222" i="1" s="1"/>
  <c r="Z222" i="1" s="1"/>
  <c r="J221" i="1"/>
  <c r="K221" i="1" s="1"/>
  <c r="L221" i="1" s="1"/>
  <c r="M221" i="1" s="1"/>
  <c r="N221" i="1" s="1"/>
  <c r="O221" i="1" s="1"/>
  <c r="P221" i="1" s="1"/>
  <c r="Q221" i="1" s="1"/>
  <c r="R221" i="1" s="1"/>
  <c r="S221" i="1" s="1"/>
  <c r="T221" i="1" s="1"/>
  <c r="U221" i="1" s="1"/>
  <c r="V221" i="1" s="1"/>
  <c r="W221" i="1" s="1"/>
  <c r="X221" i="1" s="1"/>
  <c r="Y221" i="1" s="1"/>
  <c r="Z221" i="1" s="1"/>
  <c r="J220" i="1"/>
  <c r="K220" i="1" s="1"/>
  <c r="L220" i="1" s="1"/>
  <c r="M220" i="1" s="1"/>
  <c r="N220" i="1" s="1"/>
  <c r="O220" i="1" s="1"/>
  <c r="P220" i="1" s="1"/>
  <c r="Q220" i="1" s="1"/>
  <c r="R220" i="1" s="1"/>
  <c r="S220" i="1" s="1"/>
  <c r="T220" i="1" s="1"/>
  <c r="U220" i="1" s="1"/>
  <c r="V220" i="1" s="1"/>
  <c r="W220" i="1" s="1"/>
  <c r="X220" i="1" s="1"/>
  <c r="Y220" i="1" s="1"/>
  <c r="Z220" i="1" s="1"/>
  <c r="J219" i="1"/>
  <c r="K219" i="1" s="1"/>
  <c r="L219" i="1" s="1"/>
  <c r="M219" i="1" s="1"/>
  <c r="N219" i="1" s="1"/>
  <c r="O219" i="1" s="1"/>
  <c r="P219" i="1" s="1"/>
  <c r="Q219" i="1" s="1"/>
  <c r="R219" i="1" s="1"/>
  <c r="S219" i="1" s="1"/>
  <c r="T219" i="1" s="1"/>
  <c r="U219" i="1" s="1"/>
  <c r="V219" i="1" s="1"/>
  <c r="W219" i="1" s="1"/>
  <c r="X219" i="1" s="1"/>
  <c r="Y219" i="1" s="1"/>
  <c r="Z219" i="1" s="1"/>
  <c r="J218" i="1"/>
  <c r="K218" i="1" s="1"/>
  <c r="L218" i="1" s="1"/>
  <c r="M218" i="1" s="1"/>
  <c r="N218" i="1" s="1"/>
  <c r="O218" i="1" s="1"/>
  <c r="P218" i="1" s="1"/>
  <c r="Q218" i="1" s="1"/>
  <c r="R218" i="1" s="1"/>
  <c r="S218" i="1" s="1"/>
  <c r="T218" i="1" s="1"/>
  <c r="U218" i="1" s="1"/>
  <c r="V218" i="1" s="1"/>
  <c r="W218" i="1" s="1"/>
  <c r="X218" i="1" s="1"/>
  <c r="Y218" i="1" s="1"/>
  <c r="Z218" i="1" s="1"/>
  <c r="J217" i="1"/>
  <c r="K217" i="1" s="1"/>
  <c r="L217" i="1" s="1"/>
  <c r="M217" i="1" s="1"/>
  <c r="N217" i="1" s="1"/>
  <c r="O217" i="1" s="1"/>
  <c r="P217" i="1" s="1"/>
  <c r="Q217" i="1" s="1"/>
  <c r="R217" i="1" s="1"/>
  <c r="S217" i="1" s="1"/>
  <c r="T217" i="1" s="1"/>
  <c r="U217" i="1" s="1"/>
  <c r="V217" i="1" s="1"/>
  <c r="W217" i="1" s="1"/>
  <c r="X217" i="1" s="1"/>
  <c r="Y217" i="1" s="1"/>
  <c r="Z217" i="1" s="1"/>
  <c r="J216" i="1"/>
  <c r="K216" i="1" s="1"/>
  <c r="L216" i="1" s="1"/>
  <c r="M216" i="1" s="1"/>
  <c r="N216" i="1" s="1"/>
  <c r="O216" i="1" s="1"/>
  <c r="P216" i="1" s="1"/>
  <c r="Q216" i="1" s="1"/>
  <c r="R216" i="1" s="1"/>
  <c r="S216" i="1" s="1"/>
  <c r="T216" i="1" s="1"/>
  <c r="U216" i="1" s="1"/>
  <c r="V216" i="1" s="1"/>
  <c r="W216" i="1" s="1"/>
  <c r="X216" i="1" s="1"/>
  <c r="Y216" i="1" s="1"/>
  <c r="Z216" i="1" s="1"/>
  <c r="J215" i="1"/>
  <c r="K215" i="1" s="1"/>
  <c r="L215" i="1" s="1"/>
  <c r="M215" i="1" s="1"/>
  <c r="N215" i="1" s="1"/>
  <c r="O215" i="1" s="1"/>
  <c r="P215" i="1" s="1"/>
  <c r="Q215" i="1" s="1"/>
  <c r="R215" i="1" s="1"/>
  <c r="S215" i="1" s="1"/>
  <c r="T215" i="1" s="1"/>
  <c r="U215" i="1" s="1"/>
  <c r="V215" i="1" s="1"/>
  <c r="W215" i="1" s="1"/>
  <c r="X215" i="1" s="1"/>
  <c r="Y215" i="1" s="1"/>
  <c r="Z215" i="1" s="1"/>
  <c r="J214" i="1"/>
  <c r="K214" i="1" s="1"/>
  <c r="L214" i="1" s="1"/>
  <c r="M214" i="1" s="1"/>
  <c r="N214" i="1" s="1"/>
  <c r="O214" i="1" s="1"/>
  <c r="P214" i="1" s="1"/>
  <c r="Q214" i="1" s="1"/>
  <c r="R214" i="1" s="1"/>
  <c r="S214" i="1" s="1"/>
  <c r="T214" i="1" s="1"/>
  <c r="U214" i="1" s="1"/>
  <c r="V214" i="1" s="1"/>
  <c r="W214" i="1" s="1"/>
  <c r="X214" i="1" s="1"/>
  <c r="Y214" i="1" s="1"/>
  <c r="Z214" i="1" s="1"/>
  <c r="J213" i="1"/>
  <c r="K213" i="1" s="1"/>
  <c r="L213" i="1" s="1"/>
  <c r="M213" i="1" s="1"/>
  <c r="N213" i="1" s="1"/>
  <c r="O213" i="1" s="1"/>
  <c r="P213" i="1" s="1"/>
  <c r="Q213" i="1" s="1"/>
  <c r="R213" i="1" s="1"/>
  <c r="S213" i="1" s="1"/>
  <c r="T213" i="1" s="1"/>
  <c r="U213" i="1" s="1"/>
  <c r="V213" i="1" s="1"/>
  <c r="W213" i="1" s="1"/>
  <c r="X213" i="1" s="1"/>
  <c r="Y213" i="1" s="1"/>
  <c r="Z213" i="1" s="1"/>
  <c r="J212" i="1"/>
  <c r="K212" i="1" s="1"/>
  <c r="L212" i="1" s="1"/>
  <c r="M212" i="1" s="1"/>
  <c r="N212" i="1" s="1"/>
  <c r="O212" i="1" s="1"/>
  <c r="P212" i="1" s="1"/>
  <c r="Q212" i="1" s="1"/>
  <c r="R212" i="1" s="1"/>
  <c r="S212" i="1" s="1"/>
  <c r="T212" i="1" s="1"/>
  <c r="U212" i="1" s="1"/>
  <c r="V212" i="1" s="1"/>
  <c r="W212" i="1" s="1"/>
  <c r="X212" i="1" s="1"/>
  <c r="Y212" i="1" s="1"/>
  <c r="Z212" i="1" s="1"/>
  <c r="J211" i="1"/>
  <c r="K211" i="1" s="1"/>
  <c r="L211" i="1" s="1"/>
  <c r="M211" i="1" s="1"/>
  <c r="N211" i="1" s="1"/>
  <c r="O211" i="1" s="1"/>
  <c r="P211" i="1" s="1"/>
  <c r="Q211" i="1" s="1"/>
  <c r="R211" i="1" s="1"/>
  <c r="S211" i="1" s="1"/>
  <c r="T211" i="1" s="1"/>
  <c r="U211" i="1" s="1"/>
  <c r="V211" i="1" s="1"/>
  <c r="W211" i="1" s="1"/>
  <c r="X211" i="1" s="1"/>
  <c r="Y211" i="1" s="1"/>
  <c r="Z211" i="1" s="1"/>
  <c r="J210" i="1"/>
  <c r="K210" i="1" s="1"/>
  <c r="L210" i="1" s="1"/>
  <c r="M210" i="1" s="1"/>
  <c r="N210" i="1" s="1"/>
  <c r="O210" i="1" s="1"/>
  <c r="P210" i="1" s="1"/>
  <c r="Q210" i="1" s="1"/>
  <c r="R210" i="1" s="1"/>
  <c r="S210" i="1" s="1"/>
  <c r="T210" i="1" s="1"/>
  <c r="U210" i="1" s="1"/>
  <c r="V210" i="1" s="1"/>
  <c r="W210" i="1" s="1"/>
  <c r="X210" i="1" s="1"/>
  <c r="Y210" i="1" s="1"/>
  <c r="Z210" i="1" s="1"/>
  <c r="J209" i="1"/>
  <c r="K209" i="1" s="1"/>
  <c r="L209" i="1" s="1"/>
  <c r="M209" i="1" s="1"/>
  <c r="N209" i="1" s="1"/>
  <c r="O209" i="1" s="1"/>
  <c r="P209" i="1" s="1"/>
  <c r="Q209" i="1" s="1"/>
  <c r="R209" i="1" s="1"/>
  <c r="S209" i="1" s="1"/>
  <c r="T209" i="1" s="1"/>
  <c r="U209" i="1" s="1"/>
  <c r="V209" i="1" s="1"/>
  <c r="W209" i="1" s="1"/>
  <c r="X209" i="1" s="1"/>
  <c r="Y209" i="1" s="1"/>
  <c r="Z209" i="1" s="1"/>
  <c r="J208" i="1"/>
  <c r="K208" i="1" s="1"/>
  <c r="L208" i="1" s="1"/>
  <c r="M208" i="1" s="1"/>
  <c r="N208" i="1" s="1"/>
  <c r="O208" i="1" s="1"/>
  <c r="P208" i="1" s="1"/>
  <c r="Q208" i="1" s="1"/>
  <c r="R208" i="1" s="1"/>
  <c r="S208" i="1" s="1"/>
  <c r="T208" i="1" s="1"/>
  <c r="U208" i="1" s="1"/>
  <c r="V208" i="1" s="1"/>
  <c r="W208" i="1" s="1"/>
  <c r="X208" i="1" s="1"/>
  <c r="Y208" i="1" s="1"/>
  <c r="Z208" i="1" s="1"/>
  <c r="M207" i="1"/>
  <c r="N207" i="1" s="1"/>
  <c r="O207" i="1" s="1"/>
  <c r="P207" i="1" s="1"/>
  <c r="Q207" i="1" s="1"/>
  <c r="R207" i="1" s="1"/>
  <c r="S207" i="1" s="1"/>
  <c r="T207" i="1" s="1"/>
  <c r="U207" i="1" s="1"/>
  <c r="V207" i="1" s="1"/>
  <c r="W207" i="1" s="1"/>
  <c r="X207" i="1" s="1"/>
  <c r="Y207" i="1" s="1"/>
  <c r="Z207" i="1" s="1"/>
  <c r="J207" i="1"/>
  <c r="K207" i="1" s="1"/>
  <c r="L207" i="1" s="1"/>
  <c r="J206" i="1"/>
  <c r="K206" i="1" s="1"/>
  <c r="L206" i="1" s="1"/>
  <c r="M206" i="1" s="1"/>
  <c r="N206" i="1" s="1"/>
  <c r="O206" i="1" s="1"/>
  <c r="P206" i="1" s="1"/>
  <c r="Q206" i="1" s="1"/>
  <c r="R206" i="1" s="1"/>
  <c r="S206" i="1" s="1"/>
  <c r="T206" i="1" s="1"/>
  <c r="U206" i="1" s="1"/>
  <c r="V206" i="1" s="1"/>
  <c r="W206" i="1" s="1"/>
  <c r="X206" i="1" s="1"/>
  <c r="Y206" i="1" s="1"/>
  <c r="Z206" i="1" s="1"/>
  <c r="J205" i="1"/>
  <c r="K205" i="1" s="1"/>
  <c r="L205" i="1" s="1"/>
  <c r="M205" i="1" s="1"/>
  <c r="N205" i="1" s="1"/>
  <c r="O205" i="1" s="1"/>
  <c r="P205" i="1" s="1"/>
  <c r="Q205" i="1" s="1"/>
  <c r="R205" i="1" s="1"/>
  <c r="S205" i="1" s="1"/>
  <c r="T205" i="1" s="1"/>
  <c r="U205" i="1" s="1"/>
  <c r="V205" i="1" s="1"/>
  <c r="W205" i="1" s="1"/>
  <c r="X205" i="1" s="1"/>
  <c r="Y205" i="1" s="1"/>
  <c r="Z205" i="1" s="1"/>
  <c r="L204" i="1"/>
  <c r="M204" i="1" s="1"/>
  <c r="N204" i="1" s="1"/>
  <c r="O204" i="1" s="1"/>
  <c r="P204" i="1" s="1"/>
  <c r="Q204" i="1" s="1"/>
  <c r="R204" i="1" s="1"/>
  <c r="S204" i="1" s="1"/>
  <c r="T204" i="1" s="1"/>
  <c r="U204" i="1" s="1"/>
  <c r="V204" i="1" s="1"/>
  <c r="W204" i="1" s="1"/>
  <c r="X204" i="1" s="1"/>
  <c r="Y204" i="1" s="1"/>
  <c r="Z204" i="1" s="1"/>
  <c r="K204" i="1"/>
  <c r="J204" i="1"/>
  <c r="M203" i="1"/>
  <c r="N203" i="1" s="1"/>
  <c r="O203" i="1" s="1"/>
  <c r="P203" i="1" s="1"/>
  <c r="Q203" i="1" s="1"/>
  <c r="R203" i="1" s="1"/>
  <c r="S203" i="1" s="1"/>
  <c r="T203" i="1" s="1"/>
  <c r="U203" i="1" s="1"/>
  <c r="V203" i="1" s="1"/>
  <c r="W203" i="1" s="1"/>
  <c r="X203" i="1" s="1"/>
  <c r="Y203" i="1" s="1"/>
  <c r="Z203" i="1" s="1"/>
  <c r="J203" i="1"/>
  <c r="K203" i="1" s="1"/>
  <c r="L203" i="1" s="1"/>
  <c r="J202" i="1"/>
  <c r="K202" i="1" s="1"/>
  <c r="L202" i="1" s="1"/>
  <c r="M202" i="1" s="1"/>
  <c r="N202" i="1" s="1"/>
  <c r="O202" i="1" s="1"/>
  <c r="P202" i="1" s="1"/>
  <c r="Q202" i="1" s="1"/>
  <c r="R202" i="1" s="1"/>
  <c r="S202" i="1" s="1"/>
  <c r="T202" i="1" s="1"/>
  <c r="U202" i="1" s="1"/>
  <c r="V202" i="1" s="1"/>
  <c r="W202" i="1" s="1"/>
  <c r="X202" i="1" s="1"/>
  <c r="Y202" i="1" s="1"/>
  <c r="Z202" i="1" s="1"/>
  <c r="J201" i="1"/>
  <c r="K201" i="1" s="1"/>
  <c r="L201" i="1" s="1"/>
  <c r="M201" i="1" s="1"/>
  <c r="N201" i="1" s="1"/>
  <c r="O201" i="1" s="1"/>
  <c r="P201" i="1" s="1"/>
  <c r="Q201" i="1" s="1"/>
  <c r="R201" i="1" s="1"/>
  <c r="S201" i="1" s="1"/>
  <c r="T201" i="1" s="1"/>
  <c r="U201" i="1" s="1"/>
  <c r="V201" i="1" s="1"/>
  <c r="W201" i="1" s="1"/>
  <c r="X201" i="1" s="1"/>
  <c r="Y201" i="1" s="1"/>
  <c r="Z201" i="1" s="1"/>
  <c r="J200" i="1"/>
  <c r="K200" i="1" s="1"/>
  <c r="L200" i="1" s="1"/>
  <c r="M200" i="1" s="1"/>
  <c r="N200" i="1" s="1"/>
  <c r="O200" i="1" s="1"/>
  <c r="P200" i="1" s="1"/>
  <c r="Q200" i="1" s="1"/>
  <c r="R200" i="1" s="1"/>
  <c r="S200" i="1" s="1"/>
  <c r="T200" i="1" s="1"/>
  <c r="U200" i="1" s="1"/>
  <c r="V200" i="1" s="1"/>
  <c r="W200" i="1" s="1"/>
  <c r="X200" i="1" s="1"/>
  <c r="Y200" i="1" s="1"/>
  <c r="Z200" i="1" s="1"/>
  <c r="J199" i="1"/>
  <c r="K199" i="1" s="1"/>
  <c r="L199" i="1" s="1"/>
  <c r="M199" i="1" s="1"/>
  <c r="N199" i="1" s="1"/>
  <c r="O199" i="1" s="1"/>
  <c r="P199" i="1" s="1"/>
  <c r="Q199" i="1" s="1"/>
  <c r="R199" i="1" s="1"/>
  <c r="S199" i="1" s="1"/>
  <c r="T199" i="1" s="1"/>
  <c r="U199" i="1" s="1"/>
  <c r="V199" i="1" s="1"/>
  <c r="W199" i="1" s="1"/>
  <c r="X199" i="1" s="1"/>
  <c r="Y199" i="1" s="1"/>
  <c r="Z199" i="1" s="1"/>
  <c r="J198" i="1"/>
  <c r="K198" i="1" s="1"/>
  <c r="L198" i="1" s="1"/>
  <c r="M198" i="1" s="1"/>
  <c r="N198" i="1" s="1"/>
  <c r="O198" i="1" s="1"/>
  <c r="P198" i="1" s="1"/>
  <c r="Q198" i="1" s="1"/>
  <c r="R198" i="1" s="1"/>
  <c r="S198" i="1" s="1"/>
  <c r="T198" i="1" s="1"/>
  <c r="U198" i="1" s="1"/>
  <c r="V198" i="1" s="1"/>
  <c r="W198" i="1" s="1"/>
  <c r="X198" i="1" s="1"/>
  <c r="Y198" i="1" s="1"/>
  <c r="Z198" i="1" s="1"/>
  <c r="J197" i="1"/>
  <c r="K197" i="1" s="1"/>
  <c r="L197" i="1" s="1"/>
  <c r="M197" i="1" s="1"/>
  <c r="N197" i="1" s="1"/>
  <c r="O197" i="1" s="1"/>
  <c r="P197" i="1" s="1"/>
  <c r="Q197" i="1" s="1"/>
  <c r="R197" i="1" s="1"/>
  <c r="S197" i="1" s="1"/>
  <c r="T197" i="1" s="1"/>
  <c r="U197" i="1" s="1"/>
  <c r="V197" i="1" s="1"/>
  <c r="W197" i="1" s="1"/>
  <c r="X197" i="1" s="1"/>
  <c r="Y197" i="1" s="1"/>
  <c r="Z197" i="1" s="1"/>
  <c r="J196" i="1"/>
  <c r="K196" i="1" s="1"/>
  <c r="L196" i="1" s="1"/>
  <c r="M196" i="1" s="1"/>
  <c r="N196" i="1" s="1"/>
  <c r="O196" i="1" s="1"/>
  <c r="P196" i="1" s="1"/>
  <c r="Q196" i="1" s="1"/>
  <c r="R196" i="1" s="1"/>
  <c r="S196" i="1" s="1"/>
  <c r="T196" i="1" s="1"/>
  <c r="U196" i="1" s="1"/>
  <c r="V196" i="1" s="1"/>
  <c r="W196" i="1" s="1"/>
  <c r="X196" i="1" s="1"/>
  <c r="Y196" i="1" s="1"/>
  <c r="Z196" i="1" s="1"/>
  <c r="J195" i="1"/>
  <c r="J194" i="1"/>
  <c r="K194" i="1" s="1"/>
  <c r="I193" i="1"/>
  <c r="K192" i="1"/>
  <c r="I192" i="1"/>
  <c r="F191" i="1"/>
  <c r="J187" i="1"/>
  <c r="K187" i="1" s="1"/>
  <c r="L187" i="1" s="1"/>
  <c r="M187" i="1" s="1"/>
  <c r="N187" i="1" s="1"/>
  <c r="O187" i="1" s="1"/>
  <c r="P187" i="1" s="1"/>
  <c r="Q187" i="1" s="1"/>
  <c r="R187" i="1" s="1"/>
  <c r="S187" i="1" s="1"/>
  <c r="T187" i="1" s="1"/>
  <c r="U187" i="1" s="1"/>
  <c r="V187" i="1" s="1"/>
  <c r="W187" i="1" s="1"/>
  <c r="X187" i="1" s="1"/>
  <c r="Y187" i="1" s="1"/>
  <c r="Z187" i="1" s="1"/>
  <c r="J186" i="1"/>
  <c r="J185" i="1"/>
  <c r="K185" i="1" s="1"/>
  <c r="L185" i="1" s="1"/>
  <c r="M185" i="1" s="1"/>
  <c r="N185" i="1" s="1"/>
  <c r="O185" i="1" s="1"/>
  <c r="J184" i="1"/>
  <c r="J183" i="1"/>
  <c r="K183" i="1" s="1"/>
  <c r="L183" i="1" s="1"/>
  <c r="M183" i="1" s="1"/>
  <c r="N183" i="1" s="1"/>
  <c r="O183" i="1" s="1"/>
  <c r="P183" i="1" s="1"/>
  <c r="Q183" i="1" s="1"/>
  <c r="R183" i="1" s="1"/>
  <c r="S183" i="1" s="1"/>
  <c r="T183" i="1" s="1"/>
  <c r="U183" i="1" s="1"/>
  <c r="V183" i="1" s="1"/>
  <c r="W183" i="1" s="1"/>
  <c r="X183" i="1" s="1"/>
  <c r="Y183" i="1" s="1"/>
  <c r="Z183" i="1" s="1"/>
  <c r="J182" i="1"/>
  <c r="K182" i="1" s="1"/>
  <c r="L182" i="1" s="1"/>
  <c r="M182" i="1" s="1"/>
  <c r="N182" i="1" s="1"/>
  <c r="O182" i="1" s="1"/>
  <c r="P182" i="1" s="1"/>
  <c r="Q182" i="1" s="1"/>
  <c r="R182" i="1" s="1"/>
  <c r="S182" i="1" s="1"/>
  <c r="T182" i="1" s="1"/>
  <c r="U182" i="1" s="1"/>
  <c r="V182" i="1" s="1"/>
  <c r="W182" i="1" s="1"/>
  <c r="X182" i="1" s="1"/>
  <c r="Y182" i="1" s="1"/>
  <c r="Z182" i="1" s="1"/>
  <c r="J181" i="1"/>
  <c r="K181" i="1" s="1"/>
  <c r="L181" i="1" s="1"/>
  <c r="M181" i="1" s="1"/>
  <c r="N181" i="1" s="1"/>
  <c r="O181" i="1" s="1"/>
  <c r="P181" i="1" s="1"/>
  <c r="Q181" i="1" s="1"/>
  <c r="R181" i="1" s="1"/>
  <c r="S181" i="1" s="1"/>
  <c r="T181" i="1" s="1"/>
  <c r="U181" i="1" s="1"/>
  <c r="V181" i="1" s="1"/>
  <c r="W181" i="1" s="1"/>
  <c r="X181" i="1" s="1"/>
  <c r="Y181" i="1" s="1"/>
  <c r="Z181" i="1" s="1"/>
  <c r="L180" i="1"/>
  <c r="M180" i="1" s="1"/>
  <c r="N180" i="1" s="1"/>
  <c r="O180" i="1" s="1"/>
  <c r="P180" i="1" s="1"/>
  <c r="Q180" i="1" s="1"/>
  <c r="R180" i="1" s="1"/>
  <c r="S180" i="1" s="1"/>
  <c r="T180" i="1" s="1"/>
  <c r="U180" i="1" s="1"/>
  <c r="V180" i="1" s="1"/>
  <c r="W180" i="1" s="1"/>
  <c r="X180" i="1" s="1"/>
  <c r="Y180" i="1" s="1"/>
  <c r="Z180" i="1" s="1"/>
  <c r="J180" i="1"/>
  <c r="K180" i="1" s="1"/>
  <c r="J179" i="1"/>
  <c r="K179" i="1" s="1"/>
  <c r="L179" i="1" s="1"/>
  <c r="M179" i="1" s="1"/>
  <c r="N179" i="1" s="1"/>
  <c r="O179" i="1" s="1"/>
  <c r="P179" i="1" s="1"/>
  <c r="Q179" i="1" s="1"/>
  <c r="R179" i="1" s="1"/>
  <c r="S179" i="1" s="1"/>
  <c r="T179" i="1" s="1"/>
  <c r="U179" i="1" s="1"/>
  <c r="V179" i="1" s="1"/>
  <c r="W179" i="1" s="1"/>
  <c r="X179" i="1" s="1"/>
  <c r="Y179" i="1" s="1"/>
  <c r="Z179" i="1" s="1"/>
  <c r="J178" i="1"/>
  <c r="K178" i="1" s="1"/>
  <c r="L178" i="1" s="1"/>
  <c r="M178" i="1" s="1"/>
  <c r="N178" i="1" s="1"/>
  <c r="O178" i="1" s="1"/>
  <c r="P178" i="1" s="1"/>
  <c r="Q178" i="1" s="1"/>
  <c r="R178" i="1" s="1"/>
  <c r="S178" i="1" s="1"/>
  <c r="T178" i="1" s="1"/>
  <c r="U178" i="1" s="1"/>
  <c r="V178" i="1" s="1"/>
  <c r="W178" i="1" s="1"/>
  <c r="X178" i="1" s="1"/>
  <c r="Y178" i="1" s="1"/>
  <c r="Z178" i="1" s="1"/>
  <c r="J177" i="1"/>
  <c r="K177" i="1" s="1"/>
  <c r="L177" i="1" s="1"/>
  <c r="M177" i="1" s="1"/>
  <c r="N177" i="1" s="1"/>
  <c r="O177" i="1" s="1"/>
  <c r="P177" i="1" s="1"/>
  <c r="Q177" i="1" s="1"/>
  <c r="R177" i="1" s="1"/>
  <c r="S177" i="1" s="1"/>
  <c r="T177" i="1" s="1"/>
  <c r="U177" i="1" s="1"/>
  <c r="V177" i="1" s="1"/>
  <c r="W177" i="1" s="1"/>
  <c r="X177" i="1" s="1"/>
  <c r="Y177" i="1" s="1"/>
  <c r="Z177" i="1" s="1"/>
  <c r="J176" i="1"/>
  <c r="N175" i="1"/>
  <c r="O175" i="1" s="1"/>
  <c r="P175" i="1" s="1"/>
  <c r="Q175" i="1" s="1"/>
  <c r="R175" i="1" s="1"/>
  <c r="S175" i="1" s="1"/>
  <c r="T175" i="1" s="1"/>
  <c r="U175" i="1" s="1"/>
  <c r="V175" i="1" s="1"/>
  <c r="W175" i="1" s="1"/>
  <c r="X175" i="1" s="1"/>
  <c r="Y175" i="1" s="1"/>
  <c r="Z175" i="1" s="1"/>
  <c r="K175" i="1"/>
  <c r="L175" i="1" s="1"/>
  <c r="M175" i="1" s="1"/>
  <c r="J174" i="1"/>
  <c r="J173" i="1"/>
  <c r="K173" i="1" s="1"/>
  <c r="L173" i="1" s="1"/>
  <c r="M173" i="1" s="1"/>
  <c r="N173" i="1" s="1"/>
  <c r="O173" i="1" s="1"/>
  <c r="P173" i="1" s="1"/>
  <c r="Q173" i="1" s="1"/>
  <c r="R173" i="1" s="1"/>
  <c r="S173" i="1" s="1"/>
  <c r="T173" i="1" s="1"/>
  <c r="U173" i="1" s="1"/>
  <c r="V173" i="1" s="1"/>
  <c r="W173" i="1" s="1"/>
  <c r="X173" i="1" s="1"/>
  <c r="Y173" i="1" s="1"/>
  <c r="Z173" i="1" s="1"/>
  <c r="J172" i="1"/>
  <c r="K172" i="1" s="1"/>
  <c r="L172" i="1" s="1"/>
  <c r="M172" i="1" s="1"/>
  <c r="N172" i="1" s="1"/>
  <c r="O172" i="1" s="1"/>
  <c r="P172" i="1" s="1"/>
  <c r="Q172" i="1" s="1"/>
  <c r="R172" i="1" s="1"/>
  <c r="S172" i="1" s="1"/>
  <c r="T172" i="1" s="1"/>
  <c r="U172" i="1" s="1"/>
  <c r="V172" i="1" s="1"/>
  <c r="W172" i="1" s="1"/>
  <c r="X172" i="1" s="1"/>
  <c r="Y172" i="1" s="1"/>
  <c r="Z172" i="1" s="1"/>
  <c r="J171" i="1"/>
  <c r="K171" i="1" s="1"/>
  <c r="L171" i="1" s="1"/>
  <c r="M171" i="1" s="1"/>
  <c r="N171" i="1" s="1"/>
  <c r="O171" i="1" s="1"/>
  <c r="P171" i="1" s="1"/>
  <c r="Q171" i="1" s="1"/>
  <c r="R171" i="1" s="1"/>
  <c r="S171" i="1" s="1"/>
  <c r="T171" i="1" s="1"/>
  <c r="U171" i="1" s="1"/>
  <c r="V171" i="1" s="1"/>
  <c r="W171" i="1" s="1"/>
  <c r="X171" i="1" s="1"/>
  <c r="Y171" i="1" s="1"/>
  <c r="Z171" i="1" s="1"/>
  <c r="J170" i="1"/>
  <c r="L169" i="1"/>
  <c r="M169" i="1" s="1"/>
  <c r="N169" i="1" s="1"/>
  <c r="O169" i="1" s="1"/>
  <c r="P169" i="1" s="1"/>
  <c r="Q169" i="1" s="1"/>
  <c r="R169" i="1" s="1"/>
  <c r="S169" i="1" s="1"/>
  <c r="T169" i="1" s="1"/>
  <c r="U169" i="1" s="1"/>
  <c r="V169" i="1" s="1"/>
  <c r="W169" i="1" s="1"/>
  <c r="X169" i="1" s="1"/>
  <c r="Y169" i="1" s="1"/>
  <c r="Z169" i="1" s="1"/>
  <c r="J168" i="1"/>
  <c r="K168" i="1" s="1"/>
  <c r="L168" i="1" s="1"/>
  <c r="M168" i="1" s="1"/>
  <c r="N168" i="1" s="1"/>
  <c r="O168" i="1" s="1"/>
  <c r="P168" i="1" s="1"/>
  <c r="Q168" i="1" s="1"/>
  <c r="R168" i="1" s="1"/>
  <c r="S168" i="1" s="1"/>
  <c r="T168" i="1" s="1"/>
  <c r="U168" i="1" s="1"/>
  <c r="V168" i="1" s="1"/>
  <c r="W168" i="1" s="1"/>
  <c r="X168" i="1" s="1"/>
  <c r="Y168" i="1" s="1"/>
  <c r="Z168" i="1" s="1"/>
  <c r="J167" i="1"/>
  <c r="K167" i="1" s="1"/>
  <c r="L167" i="1" s="1"/>
  <c r="M167" i="1" s="1"/>
  <c r="N167" i="1" s="1"/>
  <c r="O167" i="1" s="1"/>
  <c r="P167" i="1" s="1"/>
  <c r="Q167" i="1" s="1"/>
  <c r="R167" i="1" s="1"/>
  <c r="S167" i="1" s="1"/>
  <c r="T167" i="1" s="1"/>
  <c r="U167" i="1" s="1"/>
  <c r="V167" i="1" s="1"/>
  <c r="W167" i="1" s="1"/>
  <c r="X167" i="1" s="1"/>
  <c r="Y167" i="1" s="1"/>
  <c r="Z167" i="1" s="1"/>
  <c r="J166" i="1"/>
  <c r="K166" i="1" s="1"/>
  <c r="L166" i="1" s="1"/>
  <c r="M166" i="1" s="1"/>
  <c r="N166" i="1" s="1"/>
  <c r="O166" i="1" s="1"/>
  <c r="P166" i="1" s="1"/>
  <c r="Q166" i="1" s="1"/>
  <c r="R166" i="1" s="1"/>
  <c r="S166" i="1" s="1"/>
  <c r="T166" i="1" s="1"/>
  <c r="U166" i="1" s="1"/>
  <c r="V166" i="1" s="1"/>
  <c r="W166" i="1" s="1"/>
  <c r="X166" i="1" s="1"/>
  <c r="Y166" i="1" s="1"/>
  <c r="Z166" i="1" s="1"/>
  <c r="K165" i="1"/>
  <c r="L165" i="1" s="1"/>
  <c r="M165" i="1" s="1"/>
  <c r="N165" i="1" s="1"/>
  <c r="O165" i="1" s="1"/>
  <c r="P165" i="1" s="1"/>
  <c r="Q165" i="1" s="1"/>
  <c r="R165" i="1" s="1"/>
  <c r="S165" i="1" s="1"/>
  <c r="T165" i="1" s="1"/>
  <c r="U165" i="1" s="1"/>
  <c r="V165" i="1" s="1"/>
  <c r="W165" i="1" s="1"/>
  <c r="X165" i="1" s="1"/>
  <c r="Y165" i="1" s="1"/>
  <c r="Z165" i="1" s="1"/>
  <c r="J164" i="1"/>
  <c r="K164" i="1" s="1"/>
  <c r="L164" i="1" s="1"/>
  <c r="M164" i="1" s="1"/>
  <c r="N164" i="1" s="1"/>
  <c r="O164" i="1" s="1"/>
  <c r="P164" i="1" s="1"/>
  <c r="Q164" i="1" s="1"/>
  <c r="R164" i="1" s="1"/>
  <c r="S164" i="1" s="1"/>
  <c r="T164" i="1" s="1"/>
  <c r="U164" i="1" s="1"/>
  <c r="V164" i="1" s="1"/>
  <c r="W164" i="1" s="1"/>
  <c r="X164" i="1" s="1"/>
  <c r="Y164" i="1" s="1"/>
  <c r="Z164" i="1" s="1"/>
  <c r="J163" i="1"/>
  <c r="K163" i="1" s="1"/>
  <c r="L163" i="1" s="1"/>
  <c r="M163" i="1" s="1"/>
  <c r="N163" i="1" s="1"/>
  <c r="O163" i="1" s="1"/>
  <c r="P163" i="1" s="1"/>
  <c r="Q163" i="1" s="1"/>
  <c r="R163" i="1" s="1"/>
  <c r="S163" i="1" s="1"/>
  <c r="T163" i="1" s="1"/>
  <c r="U163" i="1" s="1"/>
  <c r="V163" i="1" s="1"/>
  <c r="W163" i="1" s="1"/>
  <c r="X163" i="1" s="1"/>
  <c r="Y163" i="1" s="1"/>
  <c r="Z163" i="1" s="1"/>
  <c r="K162" i="1"/>
  <c r="L162" i="1" s="1"/>
  <c r="M162" i="1" s="1"/>
  <c r="N162" i="1" s="1"/>
  <c r="O162" i="1" s="1"/>
  <c r="P162" i="1" s="1"/>
  <c r="Q162" i="1" s="1"/>
  <c r="R162" i="1" s="1"/>
  <c r="S162" i="1" s="1"/>
  <c r="T162" i="1" s="1"/>
  <c r="U162" i="1" s="1"/>
  <c r="V162" i="1" s="1"/>
  <c r="W162" i="1" s="1"/>
  <c r="X162" i="1" s="1"/>
  <c r="Y162" i="1" s="1"/>
  <c r="Z162" i="1" s="1"/>
  <c r="K161" i="1"/>
  <c r="L161" i="1" s="1"/>
  <c r="M161" i="1" s="1"/>
  <c r="N161" i="1" s="1"/>
  <c r="O161" i="1" s="1"/>
  <c r="P161" i="1" s="1"/>
  <c r="Q161" i="1" s="1"/>
  <c r="R161" i="1" s="1"/>
  <c r="S161" i="1" s="1"/>
  <c r="T161" i="1" s="1"/>
  <c r="U161" i="1" s="1"/>
  <c r="V161" i="1" s="1"/>
  <c r="W161" i="1" s="1"/>
  <c r="X161" i="1" s="1"/>
  <c r="Y161" i="1" s="1"/>
  <c r="Z161" i="1" s="1"/>
  <c r="J160" i="1"/>
  <c r="K160" i="1" s="1"/>
  <c r="L160" i="1" s="1"/>
  <c r="M160" i="1" s="1"/>
  <c r="N160" i="1" s="1"/>
  <c r="O160" i="1" s="1"/>
  <c r="P160" i="1" s="1"/>
  <c r="Q160" i="1" s="1"/>
  <c r="R160" i="1" s="1"/>
  <c r="S160" i="1" s="1"/>
  <c r="T160" i="1" s="1"/>
  <c r="U160" i="1" s="1"/>
  <c r="V160" i="1" s="1"/>
  <c r="W160" i="1" s="1"/>
  <c r="X160" i="1" s="1"/>
  <c r="Y160" i="1" s="1"/>
  <c r="Z160" i="1" s="1"/>
  <c r="J159" i="1"/>
  <c r="K159" i="1" s="1"/>
  <c r="L159" i="1" s="1"/>
  <c r="M159" i="1" s="1"/>
  <c r="N159" i="1" s="1"/>
  <c r="O159" i="1" s="1"/>
  <c r="P159" i="1" s="1"/>
  <c r="Q159" i="1" s="1"/>
  <c r="R159" i="1" s="1"/>
  <c r="S159" i="1" s="1"/>
  <c r="T159" i="1" s="1"/>
  <c r="U159" i="1" s="1"/>
  <c r="V159" i="1" s="1"/>
  <c r="W159" i="1" s="1"/>
  <c r="X159" i="1" s="1"/>
  <c r="Y159" i="1" s="1"/>
  <c r="Z159" i="1" s="1"/>
  <c r="J158" i="1"/>
  <c r="K158" i="1" s="1"/>
  <c r="L158" i="1" s="1"/>
  <c r="M158" i="1" s="1"/>
  <c r="N158" i="1" s="1"/>
  <c r="O158" i="1" s="1"/>
  <c r="P158" i="1" s="1"/>
  <c r="Q158" i="1" s="1"/>
  <c r="R158" i="1" s="1"/>
  <c r="S158" i="1" s="1"/>
  <c r="T158" i="1" s="1"/>
  <c r="U158" i="1" s="1"/>
  <c r="V158" i="1" s="1"/>
  <c r="W158" i="1" s="1"/>
  <c r="X158" i="1" s="1"/>
  <c r="Y158" i="1" s="1"/>
  <c r="Z158" i="1" s="1"/>
  <c r="J157" i="1"/>
  <c r="K157" i="1" s="1"/>
  <c r="L157" i="1" s="1"/>
  <c r="M157" i="1" s="1"/>
  <c r="N157" i="1" s="1"/>
  <c r="O157" i="1" s="1"/>
  <c r="P157" i="1" s="1"/>
  <c r="Q157" i="1" s="1"/>
  <c r="R157" i="1" s="1"/>
  <c r="S157" i="1" s="1"/>
  <c r="T157" i="1" s="1"/>
  <c r="U157" i="1" s="1"/>
  <c r="V157" i="1" s="1"/>
  <c r="W157" i="1" s="1"/>
  <c r="X157" i="1" s="1"/>
  <c r="Y157" i="1" s="1"/>
  <c r="Z157" i="1" s="1"/>
  <c r="J156" i="1"/>
  <c r="K156" i="1" s="1"/>
  <c r="L156" i="1" s="1"/>
  <c r="I155" i="1"/>
  <c r="K154" i="1"/>
  <c r="I154" i="1"/>
  <c r="F153" i="1"/>
  <c r="J149" i="1"/>
  <c r="K149" i="1" s="1"/>
  <c r="L149" i="1" s="1"/>
  <c r="M149" i="1" s="1"/>
  <c r="N149" i="1" s="1"/>
  <c r="O149" i="1" s="1"/>
  <c r="P149" i="1" s="1"/>
  <c r="Q149" i="1" s="1"/>
  <c r="R149" i="1" s="1"/>
  <c r="S149" i="1" s="1"/>
  <c r="T149" i="1" s="1"/>
  <c r="U149" i="1" s="1"/>
  <c r="V149" i="1" s="1"/>
  <c r="W149" i="1" s="1"/>
  <c r="X149" i="1" s="1"/>
  <c r="Y149" i="1" s="1"/>
  <c r="Z149" i="1" s="1"/>
  <c r="J148" i="1"/>
  <c r="K148" i="1" s="1"/>
  <c r="L148" i="1" s="1"/>
  <c r="M148" i="1" s="1"/>
  <c r="N148" i="1" s="1"/>
  <c r="O148" i="1" s="1"/>
  <c r="P148" i="1" s="1"/>
  <c r="Q148" i="1" s="1"/>
  <c r="R148" i="1" s="1"/>
  <c r="S148" i="1" s="1"/>
  <c r="T148" i="1" s="1"/>
  <c r="U148" i="1" s="1"/>
  <c r="V148" i="1" s="1"/>
  <c r="W148" i="1" s="1"/>
  <c r="X148" i="1" s="1"/>
  <c r="Y148" i="1" s="1"/>
  <c r="Z148" i="1" s="1"/>
  <c r="J147" i="1"/>
  <c r="K147" i="1" s="1"/>
  <c r="L147" i="1" s="1"/>
  <c r="M147" i="1" s="1"/>
  <c r="N147" i="1" s="1"/>
  <c r="O147" i="1" s="1"/>
  <c r="P147" i="1" s="1"/>
  <c r="Q147" i="1" s="1"/>
  <c r="R147" i="1" s="1"/>
  <c r="S147" i="1" s="1"/>
  <c r="T147" i="1" s="1"/>
  <c r="U147" i="1" s="1"/>
  <c r="V147" i="1" s="1"/>
  <c r="W147" i="1" s="1"/>
  <c r="X147" i="1" s="1"/>
  <c r="Y147" i="1" s="1"/>
  <c r="Z147" i="1" s="1"/>
  <c r="K146" i="1"/>
  <c r="L146" i="1" s="1"/>
  <c r="M146" i="1" s="1"/>
  <c r="N146" i="1" s="1"/>
  <c r="O146" i="1" s="1"/>
  <c r="P146" i="1" s="1"/>
  <c r="Q146" i="1" s="1"/>
  <c r="R146" i="1" s="1"/>
  <c r="S146" i="1" s="1"/>
  <c r="T146" i="1" s="1"/>
  <c r="U146" i="1" s="1"/>
  <c r="V146" i="1" s="1"/>
  <c r="W146" i="1" s="1"/>
  <c r="X146" i="1" s="1"/>
  <c r="Y146" i="1" s="1"/>
  <c r="Z146" i="1" s="1"/>
  <c r="J146" i="1"/>
  <c r="J145" i="1"/>
  <c r="K145" i="1" s="1"/>
  <c r="L145" i="1" s="1"/>
  <c r="M145" i="1" s="1"/>
  <c r="N145" i="1" s="1"/>
  <c r="O145" i="1" s="1"/>
  <c r="P145" i="1" s="1"/>
  <c r="Q145" i="1" s="1"/>
  <c r="R145" i="1" s="1"/>
  <c r="S145" i="1" s="1"/>
  <c r="T145" i="1" s="1"/>
  <c r="U145" i="1" s="1"/>
  <c r="V145" i="1" s="1"/>
  <c r="W145" i="1" s="1"/>
  <c r="X145" i="1" s="1"/>
  <c r="Y145" i="1" s="1"/>
  <c r="Z145" i="1" s="1"/>
  <c r="J144" i="1"/>
  <c r="K144" i="1" s="1"/>
  <c r="L144" i="1" s="1"/>
  <c r="M144" i="1" s="1"/>
  <c r="N144" i="1" s="1"/>
  <c r="O144" i="1" s="1"/>
  <c r="P144" i="1" s="1"/>
  <c r="Q144" i="1" s="1"/>
  <c r="R144" i="1" s="1"/>
  <c r="S144" i="1" s="1"/>
  <c r="T144" i="1" s="1"/>
  <c r="U144" i="1" s="1"/>
  <c r="V144" i="1" s="1"/>
  <c r="W144" i="1" s="1"/>
  <c r="X144" i="1" s="1"/>
  <c r="Y144" i="1" s="1"/>
  <c r="Z144" i="1" s="1"/>
  <c r="J143" i="1"/>
  <c r="K143" i="1" s="1"/>
  <c r="L143" i="1" s="1"/>
  <c r="M143" i="1" s="1"/>
  <c r="N143" i="1" s="1"/>
  <c r="O143" i="1" s="1"/>
  <c r="P143" i="1" s="1"/>
  <c r="Q143" i="1" s="1"/>
  <c r="R143" i="1" s="1"/>
  <c r="S143" i="1" s="1"/>
  <c r="T143" i="1" s="1"/>
  <c r="U143" i="1" s="1"/>
  <c r="V143" i="1" s="1"/>
  <c r="W143" i="1" s="1"/>
  <c r="X143" i="1" s="1"/>
  <c r="Y143" i="1" s="1"/>
  <c r="Z143" i="1" s="1"/>
  <c r="J142" i="1"/>
  <c r="K142" i="1" s="1"/>
  <c r="L142" i="1" s="1"/>
  <c r="M142" i="1" s="1"/>
  <c r="N142" i="1" s="1"/>
  <c r="O142" i="1" s="1"/>
  <c r="P142" i="1" s="1"/>
  <c r="Q142" i="1" s="1"/>
  <c r="R142" i="1" s="1"/>
  <c r="S142" i="1" s="1"/>
  <c r="T142" i="1" s="1"/>
  <c r="U142" i="1" s="1"/>
  <c r="V142" i="1" s="1"/>
  <c r="W142" i="1" s="1"/>
  <c r="X142" i="1" s="1"/>
  <c r="Y142" i="1" s="1"/>
  <c r="Z142" i="1" s="1"/>
  <c r="J141" i="1"/>
  <c r="K141" i="1" s="1"/>
  <c r="L141" i="1" s="1"/>
  <c r="M141" i="1" s="1"/>
  <c r="N141" i="1" s="1"/>
  <c r="O141" i="1" s="1"/>
  <c r="P141" i="1" s="1"/>
  <c r="Q141" i="1" s="1"/>
  <c r="R141" i="1" s="1"/>
  <c r="S141" i="1" s="1"/>
  <c r="T141" i="1" s="1"/>
  <c r="U141" i="1" s="1"/>
  <c r="V141" i="1" s="1"/>
  <c r="W141" i="1" s="1"/>
  <c r="X141" i="1" s="1"/>
  <c r="Y141" i="1" s="1"/>
  <c r="Z141" i="1" s="1"/>
  <c r="J140" i="1"/>
  <c r="K140" i="1" s="1"/>
  <c r="J139" i="1"/>
  <c r="K139" i="1" s="1"/>
  <c r="L139" i="1" s="1"/>
  <c r="M139" i="1" s="1"/>
  <c r="N139" i="1" s="1"/>
  <c r="O139" i="1" s="1"/>
  <c r="P139" i="1" s="1"/>
  <c r="Q139" i="1" s="1"/>
  <c r="R139" i="1" s="1"/>
  <c r="S139" i="1" s="1"/>
  <c r="T139" i="1" s="1"/>
  <c r="U139" i="1" s="1"/>
  <c r="V139" i="1" s="1"/>
  <c r="W139" i="1" s="1"/>
  <c r="X139" i="1" s="1"/>
  <c r="Y139" i="1" s="1"/>
  <c r="Z139" i="1" s="1"/>
  <c r="J138" i="1"/>
  <c r="K138" i="1" s="1"/>
  <c r="L138" i="1" s="1"/>
  <c r="M138" i="1" s="1"/>
  <c r="N138" i="1" s="1"/>
  <c r="O138" i="1" s="1"/>
  <c r="P138" i="1" s="1"/>
  <c r="Q138" i="1" s="1"/>
  <c r="R138" i="1" s="1"/>
  <c r="S138" i="1" s="1"/>
  <c r="T138" i="1" s="1"/>
  <c r="U138" i="1" s="1"/>
  <c r="V138" i="1" s="1"/>
  <c r="W138" i="1" s="1"/>
  <c r="X138" i="1" s="1"/>
  <c r="Y138" i="1" s="1"/>
  <c r="Z138" i="1" s="1"/>
  <c r="J137" i="1"/>
  <c r="K137" i="1" s="1"/>
  <c r="L137" i="1" s="1"/>
  <c r="M137" i="1" s="1"/>
  <c r="N137" i="1" s="1"/>
  <c r="O137" i="1" s="1"/>
  <c r="P137" i="1" s="1"/>
  <c r="Q137" i="1" s="1"/>
  <c r="R137" i="1" s="1"/>
  <c r="S137" i="1" s="1"/>
  <c r="T137" i="1" s="1"/>
  <c r="U137" i="1" s="1"/>
  <c r="V137" i="1" s="1"/>
  <c r="W137" i="1" s="1"/>
  <c r="X137" i="1" s="1"/>
  <c r="Y137" i="1" s="1"/>
  <c r="Z137" i="1" s="1"/>
  <c r="J136" i="1"/>
  <c r="K136" i="1" s="1"/>
  <c r="L136" i="1" s="1"/>
  <c r="M136" i="1" s="1"/>
  <c r="N136" i="1" s="1"/>
  <c r="O136" i="1" s="1"/>
  <c r="P136" i="1" s="1"/>
  <c r="Q136" i="1" s="1"/>
  <c r="R136" i="1" s="1"/>
  <c r="S136" i="1" s="1"/>
  <c r="T136" i="1" s="1"/>
  <c r="U136" i="1" s="1"/>
  <c r="V136" i="1" s="1"/>
  <c r="W136" i="1" s="1"/>
  <c r="X136" i="1" s="1"/>
  <c r="Y136" i="1" s="1"/>
  <c r="Z136" i="1" s="1"/>
  <c r="J135" i="1"/>
  <c r="K135" i="1" s="1"/>
  <c r="L135" i="1" s="1"/>
  <c r="M135" i="1" s="1"/>
  <c r="N135" i="1" s="1"/>
  <c r="O135" i="1" s="1"/>
  <c r="P135" i="1" s="1"/>
  <c r="Q135" i="1" s="1"/>
  <c r="R135" i="1" s="1"/>
  <c r="S135" i="1" s="1"/>
  <c r="T135" i="1" s="1"/>
  <c r="U135" i="1" s="1"/>
  <c r="V135" i="1" s="1"/>
  <c r="W135" i="1" s="1"/>
  <c r="X135" i="1" s="1"/>
  <c r="Y135" i="1" s="1"/>
  <c r="Z135" i="1" s="1"/>
  <c r="K134" i="1"/>
  <c r="L134" i="1" s="1"/>
  <c r="M134" i="1" s="1"/>
  <c r="N134" i="1" s="1"/>
  <c r="O134" i="1" s="1"/>
  <c r="P134" i="1" s="1"/>
  <c r="Q134" i="1" s="1"/>
  <c r="R134" i="1" s="1"/>
  <c r="S134" i="1" s="1"/>
  <c r="T134" i="1" s="1"/>
  <c r="U134" i="1" s="1"/>
  <c r="V134" i="1" s="1"/>
  <c r="W134" i="1" s="1"/>
  <c r="X134" i="1" s="1"/>
  <c r="Y134" i="1" s="1"/>
  <c r="Z134" i="1" s="1"/>
  <c r="L133" i="1"/>
  <c r="M133" i="1" s="1"/>
  <c r="N133" i="1" s="1"/>
  <c r="O133" i="1" s="1"/>
  <c r="P133" i="1" s="1"/>
  <c r="Q133" i="1" s="1"/>
  <c r="R133" i="1" s="1"/>
  <c r="S133" i="1" s="1"/>
  <c r="T133" i="1" s="1"/>
  <c r="U133" i="1" s="1"/>
  <c r="V133" i="1" s="1"/>
  <c r="W133" i="1" s="1"/>
  <c r="X133" i="1" s="1"/>
  <c r="Y133" i="1" s="1"/>
  <c r="Z133" i="1" s="1"/>
  <c r="J133" i="1"/>
  <c r="K133" i="1" s="1"/>
  <c r="J132" i="1"/>
  <c r="J131" i="1"/>
  <c r="K131" i="1" s="1"/>
  <c r="L131" i="1" s="1"/>
  <c r="M131" i="1" s="1"/>
  <c r="N131" i="1" s="1"/>
  <c r="O131" i="1" s="1"/>
  <c r="P131" i="1" s="1"/>
  <c r="Q131" i="1" s="1"/>
  <c r="R131" i="1" s="1"/>
  <c r="S131" i="1" s="1"/>
  <c r="T131" i="1" s="1"/>
  <c r="U131" i="1" s="1"/>
  <c r="V131" i="1" s="1"/>
  <c r="W131" i="1" s="1"/>
  <c r="X131" i="1" s="1"/>
  <c r="Y131" i="1" s="1"/>
  <c r="Z131" i="1" s="1"/>
  <c r="J130" i="1"/>
  <c r="K130" i="1" s="1"/>
  <c r="L130" i="1" s="1"/>
  <c r="M130" i="1" s="1"/>
  <c r="N130" i="1" s="1"/>
  <c r="O130" i="1" s="1"/>
  <c r="P130" i="1" s="1"/>
  <c r="Q130" i="1" s="1"/>
  <c r="R130" i="1" s="1"/>
  <c r="S130" i="1" s="1"/>
  <c r="T130" i="1" s="1"/>
  <c r="U130" i="1" s="1"/>
  <c r="V130" i="1" s="1"/>
  <c r="W130" i="1" s="1"/>
  <c r="X130" i="1" s="1"/>
  <c r="Y130" i="1" s="1"/>
  <c r="Z130" i="1" s="1"/>
  <c r="J129" i="1"/>
  <c r="K129" i="1" s="1"/>
  <c r="L129" i="1" s="1"/>
  <c r="M129" i="1" s="1"/>
  <c r="N129" i="1" s="1"/>
  <c r="O129" i="1" s="1"/>
  <c r="P129" i="1" s="1"/>
  <c r="Q129" i="1" s="1"/>
  <c r="R129" i="1" s="1"/>
  <c r="S129" i="1" s="1"/>
  <c r="T129" i="1" s="1"/>
  <c r="U129" i="1" s="1"/>
  <c r="V129" i="1" s="1"/>
  <c r="W129" i="1" s="1"/>
  <c r="X129" i="1" s="1"/>
  <c r="Y129" i="1" s="1"/>
  <c r="Z129" i="1" s="1"/>
  <c r="J128" i="1"/>
  <c r="J127" i="1"/>
  <c r="K127" i="1" s="1"/>
  <c r="L127" i="1" s="1"/>
  <c r="M127" i="1" s="1"/>
  <c r="N127" i="1" s="1"/>
  <c r="O127" i="1" s="1"/>
  <c r="P127" i="1" s="1"/>
  <c r="Q127" i="1" s="1"/>
  <c r="R127" i="1" s="1"/>
  <c r="S127" i="1" s="1"/>
  <c r="T127" i="1" s="1"/>
  <c r="U127" i="1" s="1"/>
  <c r="V127" i="1" s="1"/>
  <c r="W127" i="1" s="1"/>
  <c r="X127" i="1" s="1"/>
  <c r="Y127" i="1" s="1"/>
  <c r="Z127" i="1" s="1"/>
  <c r="J126" i="1"/>
  <c r="K126" i="1" s="1"/>
  <c r="L126" i="1" s="1"/>
  <c r="M126" i="1" s="1"/>
  <c r="N126" i="1" s="1"/>
  <c r="O126" i="1" s="1"/>
  <c r="P126" i="1" s="1"/>
  <c r="Q126" i="1" s="1"/>
  <c r="R126" i="1" s="1"/>
  <c r="S126" i="1" s="1"/>
  <c r="T126" i="1" s="1"/>
  <c r="U126" i="1" s="1"/>
  <c r="V126" i="1" s="1"/>
  <c r="W126" i="1" s="1"/>
  <c r="X126" i="1" s="1"/>
  <c r="Y126" i="1" s="1"/>
  <c r="Z126" i="1" s="1"/>
  <c r="K125" i="1"/>
  <c r="L125" i="1" s="1"/>
  <c r="M125" i="1" s="1"/>
  <c r="N125" i="1" s="1"/>
  <c r="O125" i="1" s="1"/>
  <c r="P125" i="1" s="1"/>
  <c r="Q125" i="1" s="1"/>
  <c r="R125" i="1" s="1"/>
  <c r="S125" i="1" s="1"/>
  <c r="T125" i="1" s="1"/>
  <c r="U125" i="1" s="1"/>
  <c r="V125" i="1" s="1"/>
  <c r="W125" i="1" s="1"/>
  <c r="X125" i="1" s="1"/>
  <c r="Y125" i="1" s="1"/>
  <c r="Z125" i="1" s="1"/>
  <c r="J125" i="1"/>
  <c r="J124" i="1"/>
  <c r="J123" i="1"/>
  <c r="K123" i="1" s="1"/>
  <c r="L123" i="1" s="1"/>
  <c r="M123" i="1" s="1"/>
  <c r="N123" i="1" s="1"/>
  <c r="O123" i="1" s="1"/>
  <c r="P123" i="1" s="1"/>
  <c r="Q123" i="1" s="1"/>
  <c r="R123" i="1" s="1"/>
  <c r="S123" i="1" s="1"/>
  <c r="T123" i="1" s="1"/>
  <c r="U123" i="1" s="1"/>
  <c r="V123" i="1" s="1"/>
  <c r="W123" i="1" s="1"/>
  <c r="X123" i="1" s="1"/>
  <c r="Y123" i="1" s="1"/>
  <c r="Z123" i="1" s="1"/>
  <c r="J122" i="1"/>
  <c r="K122" i="1" s="1"/>
  <c r="L122" i="1" s="1"/>
  <c r="M122" i="1" s="1"/>
  <c r="N122" i="1" s="1"/>
  <c r="O122" i="1" s="1"/>
  <c r="P122" i="1" s="1"/>
  <c r="Q122" i="1" s="1"/>
  <c r="R122" i="1" s="1"/>
  <c r="S122" i="1" s="1"/>
  <c r="T122" i="1" s="1"/>
  <c r="U122" i="1" s="1"/>
  <c r="V122" i="1" s="1"/>
  <c r="W122" i="1" s="1"/>
  <c r="X122" i="1" s="1"/>
  <c r="Y122" i="1" s="1"/>
  <c r="Z122" i="1" s="1"/>
  <c r="L121" i="1"/>
  <c r="M121" i="1" s="1"/>
  <c r="N121" i="1" s="1"/>
  <c r="O121" i="1" s="1"/>
  <c r="P121" i="1" s="1"/>
  <c r="Q121" i="1" s="1"/>
  <c r="R121" i="1" s="1"/>
  <c r="S121" i="1" s="1"/>
  <c r="T121" i="1" s="1"/>
  <c r="U121" i="1" s="1"/>
  <c r="V121" i="1" s="1"/>
  <c r="W121" i="1" s="1"/>
  <c r="X121" i="1" s="1"/>
  <c r="Y121" i="1" s="1"/>
  <c r="Z121" i="1" s="1"/>
  <c r="J121" i="1"/>
  <c r="J120" i="1"/>
  <c r="K120" i="1" s="1"/>
  <c r="L120" i="1" s="1"/>
  <c r="I119" i="1"/>
  <c r="I12" i="1" s="1"/>
  <c r="K118" i="1"/>
  <c r="I118" i="1"/>
  <c r="F117" i="1"/>
  <c r="J113" i="1"/>
  <c r="K113" i="1" s="1"/>
  <c r="L113" i="1" s="1"/>
  <c r="M113" i="1" s="1"/>
  <c r="N113" i="1" s="1"/>
  <c r="O113" i="1" s="1"/>
  <c r="P113" i="1" s="1"/>
  <c r="Q113" i="1" s="1"/>
  <c r="R113" i="1" s="1"/>
  <c r="S113" i="1" s="1"/>
  <c r="T113" i="1" s="1"/>
  <c r="U113" i="1" s="1"/>
  <c r="V113" i="1" s="1"/>
  <c r="W113" i="1" s="1"/>
  <c r="X113" i="1" s="1"/>
  <c r="Y113" i="1" s="1"/>
  <c r="Z113" i="1" s="1"/>
  <c r="J112" i="1"/>
  <c r="J109" i="1"/>
  <c r="K109" i="1" s="1"/>
  <c r="L109" i="1" s="1"/>
  <c r="M109" i="1" s="1"/>
  <c r="N109" i="1" s="1"/>
  <c r="O109" i="1" s="1"/>
  <c r="K108" i="1"/>
  <c r="L108" i="1" s="1"/>
  <c r="M108" i="1" s="1"/>
  <c r="N108" i="1" s="1"/>
  <c r="O108" i="1" s="1"/>
  <c r="J107" i="1"/>
  <c r="K107" i="1" s="1"/>
  <c r="L107" i="1" s="1"/>
  <c r="M107" i="1" s="1"/>
  <c r="N107" i="1" s="1"/>
  <c r="O107" i="1" s="1"/>
  <c r="J106" i="1"/>
  <c r="K106" i="1" s="1"/>
  <c r="L106" i="1" s="1"/>
  <c r="M106" i="1" s="1"/>
  <c r="N106" i="1" s="1"/>
  <c r="O106" i="1" s="1"/>
  <c r="J105" i="1"/>
  <c r="K105" i="1" s="1"/>
  <c r="L105" i="1" s="1"/>
  <c r="M105" i="1" s="1"/>
  <c r="N105" i="1" s="1"/>
  <c r="O105" i="1" s="1"/>
  <c r="P105" i="1" s="1"/>
  <c r="Q105" i="1" s="1"/>
  <c r="R105" i="1" s="1"/>
  <c r="S105" i="1" s="1"/>
  <c r="T105" i="1" s="1"/>
  <c r="U105" i="1" s="1"/>
  <c r="V105" i="1" s="1"/>
  <c r="W105" i="1" s="1"/>
  <c r="X105" i="1" s="1"/>
  <c r="Y105" i="1" s="1"/>
  <c r="Z105" i="1" s="1"/>
  <c r="J104" i="1"/>
  <c r="J103" i="1"/>
  <c r="K103" i="1" s="1"/>
  <c r="L103" i="1" s="1"/>
  <c r="M103" i="1" s="1"/>
  <c r="N103" i="1" s="1"/>
  <c r="O103" i="1" s="1"/>
  <c r="P103" i="1" s="1"/>
  <c r="Q103" i="1" s="1"/>
  <c r="R103" i="1" s="1"/>
  <c r="S103" i="1" s="1"/>
  <c r="T103" i="1" s="1"/>
  <c r="U103" i="1" s="1"/>
  <c r="V103" i="1" s="1"/>
  <c r="W103" i="1" s="1"/>
  <c r="X103" i="1" s="1"/>
  <c r="Y103" i="1" s="1"/>
  <c r="Z103" i="1" s="1"/>
  <c r="J102" i="1"/>
  <c r="K102" i="1" s="1"/>
  <c r="L102" i="1" s="1"/>
  <c r="M102" i="1" s="1"/>
  <c r="N102" i="1" s="1"/>
  <c r="O102" i="1" s="1"/>
  <c r="P102" i="1" s="1"/>
  <c r="Q102" i="1" s="1"/>
  <c r="R102" i="1" s="1"/>
  <c r="S102" i="1" s="1"/>
  <c r="T102" i="1" s="1"/>
  <c r="U102" i="1" s="1"/>
  <c r="V102" i="1" s="1"/>
  <c r="W102" i="1" s="1"/>
  <c r="X102" i="1" s="1"/>
  <c r="Y102" i="1" s="1"/>
  <c r="Z102" i="1" s="1"/>
  <c r="J101" i="1"/>
  <c r="K101" i="1" s="1"/>
  <c r="L101" i="1" s="1"/>
  <c r="M101" i="1" s="1"/>
  <c r="N101" i="1" s="1"/>
  <c r="O101" i="1" s="1"/>
  <c r="P101" i="1" s="1"/>
  <c r="Q101" i="1" s="1"/>
  <c r="R101" i="1" s="1"/>
  <c r="S101" i="1" s="1"/>
  <c r="T101" i="1" s="1"/>
  <c r="U101" i="1" s="1"/>
  <c r="V101" i="1" s="1"/>
  <c r="W101" i="1" s="1"/>
  <c r="X101" i="1" s="1"/>
  <c r="Y101" i="1" s="1"/>
  <c r="Z101" i="1" s="1"/>
  <c r="J100" i="1"/>
  <c r="K100" i="1" s="1"/>
  <c r="L100" i="1" s="1"/>
  <c r="M100" i="1" s="1"/>
  <c r="N100" i="1" s="1"/>
  <c r="O100" i="1" s="1"/>
  <c r="P100" i="1" s="1"/>
  <c r="Q100" i="1" s="1"/>
  <c r="R100" i="1" s="1"/>
  <c r="S100" i="1" s="1"/>
  <c r="T100" i="1" s="1"/>
  <c r="U100" i="1" s="1"/>
  <c r="V100" i="1" s="1"/>
  <c r="W100" i="1" s="1"/>
  <c r="X100" i="1" s="1"/>
  <c r="Y100" i="1" s="1"/>
  <c r="Z100" i="1" s="1"/>
  <c r="J99" i="1"/>
  <c r="K99" i="1" s="1"/>
  <c r="L99" i="1" s="1"/>
  <c r="M99" i="1" s="1"/>
  <c r="N99" i="1" s="1"/>
  <c r="O99" i="1" s="1"/>
  <c r="J98" i="1"/>
  <c r="K98" i="1" s="1"/>
  <c r="L98" i="1" s="1"/>
  <c r="M98" i="1" s="1"/>
  <c r="N98" i="1" s="1"/>
  <c r="O98" i="1" s="1"/>
  <c r="J97" i="1"/>
  <c r="K97" i="1" s="1"/>
  <c r="L97" i="1" s="1"/>
  <c r="M97" i="1" s="1"/>
  <c r="N97" i="1" s="1"/>
  <c r="O97" i="1" s="1"/>
  <c r="J96" i="1"/>
  <c r="J95" i="1"/>
  <c r="K95" i="1" s="1"/>
  <c r="L95" i="1" s="1"/>
  <c r="M95" i="1" s="1"/>
  <c r="N95" i="1" s="1"/>
  <c r="O95" i="1" s="1"/>
  <c r="J94" i="1"/>
  <c r="J93" i="1"/>
  <c r="K93" i="1" s="1"/>
  <c r="L93" i="1" s="1"/>
  <c r="M93" i="1" s="1"/>
  <c r="N93" i="1" s="1"/>
  <c r="O93" i="1" s="1"/>
  <c r="K92" i="1"/>
  <c r="L92" i="1" s="1"/>
  <c r="M92" i="1" s="1"/>
  <c r="N92" i="1" s="1"/>
  <c r="O92" i="1" s="1"/>
  <c r="J91" i="1"/>
  <c r="K91" i="1" s="1"/>
  <c r="L91" i="1" s="1"/>
  <c r="M91" i="1" s="1"/>
  <c r="N91" i="1" s="1"/>
  <c r="O91" i="1" s="1"/>
  <c r="P91" i="1" s="1"/>
  <c r="Q91" i="1" s="1"/>
  <c r="R91" i="1" s="1"/>
  <c r="S91" i="1" s="1"/>
  <c r="T91" i="1" s="1"/>
  <c r="U91" i="1" s="1"/>
  <c r="V91" i="1" s="1"/>
  <c r="W91" i="1" s="1"/>
  <c r="X91" i="1" s="1"/>
  <c r="Y91" i="1" s="1"/>
  <c r="Z91" i="1" s="1"/>
  <c r="J90" i="1"/>
  <c r="K90" i="1" s="1"/>
  <c r="L90" i="1" s="1"/>
  <c r="M90" i="1" s="1"/>
  <c r="N90" i="1" s="1"/>
  <c r="O90" i="1" s="1"/>
  <c r="P90" i="1" s="1"/>
  <c r="Q90" i="1" s="1"/>
  <c r="R90" i="1" s="1"/>
  <c r="S90" i="1" s="1"/>
  <c r="T90" i="1" s="1"/>
  <c r="U90" i="1" s="1"/>
  <c r="V90" i="1" s="1"/>
  <c r="W90" i="1" s="1"/>
  <c r="X90" i="1" s="1"/>
  <c r="Y90" i="1" s="1"/>
  <c r="Z90" i="1" s="1"/>
  <c r="J89" i="1"/>
  <c r="K89" i="1" s="1"/>
  <c r="L89" i="1" s="1"/>
  <c r="M89" i="1" s="1"/>
  <c r="N89" i="1" s="1"/>
  <c r="O89" i="1" s="1"/>
  <c r="P89" i="1" s="1"/>
  <c r="Q89" i="1" s="1"/>
  <c r="R89" i="1" s="1"/>
  <c r="S89" i="1" s="1"/>
  <c r="T89" i="1" s="1"/>
  <c r="U89" i="1" s="1"/>
  <c r="V89" i="1" s="1"/>
  <c r="W89" i="1" s="1"/>
  <c r="X89" i="1" s="1"/>
  <c r="Y89" i="1" s="1"/>
  <c r="Z89" i="1" s="1"/>
  <c r="J88" i="1"/>
  <c r="K88" i="1" s="1"/>
  <c r="L88" i="1" s="1"/>
  <c r="M88" i="1" s="1"/>
  <c r="N88" i="1" s="1"/>
  <c r="O88" i="1" s="1"/>
  <c r="P88" i="1" s="1"/>
  <c r="Q88" i="1" s="1"/>
  <c r="R88" i="1" s="1"/>
  <c r="S88" i="1" s="1"/>
  <c r="T88" i="1" s="1"/>
  <c r="U88" i="1" s="1"/>
  <c r="V88" i="1" s="1"/>
  <c r="W88" i="1" s="1"/>
  <c r="X88" i="1" s="1"/>
  <c r="Y88" i="1" s="1"/>
  <c r="Z88" i="1" s="1"/>
  <c r="J87" i="1"/>
  <c r="K87" i="1" s="1"/>
  <c r="L87" i="1" s="1"/>
  <c r="M87" i="1" s="1"/>
  <c r="N87" i="1" s="1"/>
  <c r="O87" i="1" s="1"/>
  <c r="P87" i="1" s="1"/>
  <c r="Q87" i="1" s="1"/>
  <c r="R87" i="1" s="1"/>
  <c r="S87" i="1" s="1"/>
  <c r="T87" i="1" s="1"/>
  <c r="U87" i="1" s="1"/>
  <c r="V87" i="1" s="1"/>
  <c r="W87" i="1" s="1"/>
  <c r="X87" i="1" s="1"/>
  <c r="Y87" i="1" s="1"/>
  <c r="Z87" i="1" s="1"/>
  <c r="L86" i="1"/>
  <c r="M86" i="1" s="1"/>
  <c r="N86" i="1" s="1"/>
  <c r="O86" i="1" s="1"/>
  <c r="P86" i="1" s="1"/>
  <c r="Q86" i="1" s="1"/>
  <c r="R86" i="1" s="1"/>
  <c r="S86" i="1" s="1"/>
  <c r="T86" i="1" s="1"/>
  <c r="U86" i="1" s="1"/>
  <c r="V86" i="1" s="1"/>
  <c r="W86" i="1" s="1"/>
  <c r="X86" i="1" s="1"/>
  <c r="Y86" i="1" s="1"/>
  <c r="Z86" i="1" s="1"/>
  <c r="J86" i="1"/>
  <c r="J85" i="1"/>
  <c r="K85" i="1" s="1"/>
  <c r="L85" i="1" s="1"/>
  <c r="M85" i="1" s="1"/>
  <c r="N85" i="1" s="1"/>
  <c r="O85" i="1" s="1"/>
  <c r="P85" i="1" s="1"/>
  <c r="Q85" i="1" s="1"/>
  <c r="R85" i="1" s="1"/>
  <c r="S85" i="1" s="1"/>
  <c r="T85" i="1" s="1"/>
  <c r="U85" i="1" s="1"/>
  <c r="V85" i="1" s="1"/>
  <c r="W85" i="1" s="1"/>
  <c r="X85" i="1" s="1"/>
  <c r="Y85" i="1" s="1"/>
  <c r="Z85" i="1" s="1"/>
  <c r="J84" i="1"/>
  <c r="K84" i="1" s="1"/>
  <c r="L84" i="1" s="1"/>
  <c r="M84" i="1" s="1"/>
  <c r="N84" i="1" s="1"/>
  <c r="O84" i="1" s="1"/>
  <c r="P84" i="1" s="1"/>
  <c r="Q84" i="1" s="1"/>
  <c r="R84" i="1" s="1"/>
  <c r="S84" i="1" s="1"/>
  <c r="T84" i="1" s="1"/>
  <c r="U84" i="1" s="1"/>
  <c r="V84" i="1" s="1"/>
  <c r="W84" i="1" s="1"/>
  <c r="X84" i="1" s="1"/>
  <c r="Y84" i="1" s="1"/>
  <c r="Z84" i="1" s="1"/>
  <c r="J83" i="1"/>
  <c r="K83" i="1" s="1"/>
  <c r="L83" i="1" s="1"/>
  <c r="M83" i="1" s="1"/>
  <c r="N83" i="1" s="1"/>
  <c r="O83" i="1" s="1"/>
  <c r="P83" i="1" s="1"/>
  <c r="Q83" i="1" s="1"/>
  <c r="R83" i="1" s="1"/>
  <c r="S83" i="1" s="1"/>
  <c r="T83" i="1" s="1"/>
  <c r="U83" i="1" s="1"/>
  <c r="V83" i="1" s="1"/>
  <c r="W83" i="1" s="1"/>
  <c r="X83" i="1" s="1"/>
  <c r="Y83" i="1" s="1"/>
  <c r="Z83" i="1" s="1"/>
  <c r="J82" i="1"/>
  <c r="K82" i="1" s="1"/>
  <c r="L82" i="1" s="1"/>
  <c r="M82" i="1" s="1"/>
  <c r="N82" i="1" s="1"/>
  <c r="O82" i="1" s="1"/>
  <c r="P82" i="1" s="1"/>
  <c r="Q82" i="1" s="1"/>
  <c r="R82" i="1" s="1"/>
  <c r="S82" i="1" s="1"/>
  <c r="T82" i="1" s="1"/>
  <c r="U82" i="1" s="1"/>
  <c r="V82" i="1" s="1"/>
  <c r="W82" i="1" s="1"/>
  <c r="X82" i="1" s="1"/>
  <c r="Y82" i="1" s="1"/>
  <c r="Z82" i="1" s="1"/>
  <c r="J81" i="1"/>
  <c r="K81" i="1" s="1"/>
  <c r="L81" i="1" s="1"/>
  <c r="M81" i="1" s="1"/>
  <c r="N81" i="1" s="1"/>
  <c r="O81" i="1" s="1"/>
  <c r="P81" i="1" s="1"/>
  <c r="Q81" i="1" s="1"/>
  <c r="R81" i="1" s="1"/>
  <c r="S81" i="1" s="1"/>
  <c r="T81" i="1" s="1"/>
  <c r="U81" i="1" s="1"/>
  <c r="V81" i="1" s="1"/>
  <c r="W81" i="1" s="1"/>
  <c r="X81" i="1" s="1"/>
  <c r="Y81" i="1" s="1"/>
  <c r="Z81" i="1" s="1"/>
  <c r="J80" i="1"/>
  <c r="K80" i="1" s="1"/>
  <c r="L80" i="1" s="1"/>
  <c r="M80" i="1" s="1"/>
  <c r="N80" i="1" s="1"/>
  <c r="O80" i="1" s="1"/>
  <c r="P80" i="1" s="1"/>
  <c r="Q80" i="1" s="1"/>
  <c r="R80" i="1" s="1"/>
  <c r="S80" i="1" s="1"/>
  <c r="T80" i="1" s="1"/>
  <c r="U80" i="1" s="1"/>
  <c r="V80" i="1" s="1"/>
  <c r="W80" i="1" s="1"/>
  <c r="X80" i="1" s="1"/>
  <c r="Y80" i="1" s="1"/>
  <c r="Z80" i="1" s="1"/>
  <c r="J79" i="1"/>
  <c r="K79" i="1" s="1"/>
  <c r="L79" i="1" s="1"/>
  <c r="M79" i="1" s="1"/>
  <c r="N79" i="1" s="1"/>
  <c r="O79" i="1" s="1"/>
  <c r="P79" i="1" s="1"/>
  <c r="Q79" i="1" s="1"/>
  <c r="R79" i="1" s="1"/>
  <c r="S79" i="1" s="1"/>
  <c r="T79" i="1" s="1"/>
  <c r="U79" i="1" s="1"/>
  <c r="V79" i="1" s="1"/>
  <c r="W79" i="1" s="1"/>
  <c r="X79" i="1" s="1"/>
  <c r="Y79" i="1" s="1"/>
  <c r="Z79" i="1" s="1"/>
  <c r="J78" i="1"/>
  <c r="K78" i="1" s="1"/>
  <c r="L78" i="1" s="1"/>
  <c r="M78" i="1" s="1"/>
  <c r="N78" i="1" s="1"/>
  <c r="O78" i="1" s="1"/>
  <c r="P78" i="1" s="1"/>
  <c r="Q78" i="1" s="1"/>
  <c r="R78" i="1" s="1"/>
  <c r="S78" i="1" s="1"/>
  <c r="T78" i="1" s="1"/>
  <c r="U78" i="1" s="1"/>
  <c r="V78" i="1" s="1"/>
  <c r="W78" i="1" s="1"/>
  <c r="X78" i="1" s="1"/>
  <c r="Y78" i="1" s="1"/>
  <c r="Z78" i="1" s="1"/>
  <c r="J77" i="1"/>
  <c r="K77" i="1" s="1"/>
  <c r="L77" i="1" s="1"/>
  <c r="M77" i="1" s="1"/>
  <c r="N77" i="1" s="1"/>
  <c r="O77" i="1" s="1"/>
  <c r="P77" i="1" s="1"/>
  <c r="Q77" i="1" s="1"/>
  <c r="R77" i="1" s="1"/>
  <c r="S77" i="1" s="1"/>
  <c r="T77" i="1" s="1"/>
  <c r="U77" i="1" s="1"/>
  <c r="V77" i="1" s="1"/>
  <c r="W77" i="1" s="1"/>
  <c r="X77" i="1" s="1"/>
  <c r="Y77" i="1" s="1"/>
  <c r="Z77" i="1" s="1"/>
  <c r="K76" i="1"/>
  <c r="L76" i="1" s="1"/>
  <c r="M76" i="1" s="1"/>
  <c r="N76" i="1" s="1"/>
  <c r="O76" i="1" s="1"/>
  <c r="P76" i="1" s="1"/>
  <c r="Q76" i="1" s="1"/>
  <c r="R76" i="1" s="1"/>
  <c r="S76" i="1" s="1"/>
  <c r="T76" i="1" s="1"/>
  <c r="U76" i="1" s="1"/>
  <c r="V76" i="1" s="1"/>
  <c r="W76" i="1" s="1"/>
  <c r="X76" i="1" s="1"/>
  <c r="Y76" i="1" s="1"/>
  <c r="Z76" i="1" s="1"/>
  <c r="J75" i="1"/>
  <c r="K75" i="1" s="1"/>
  <c r="L75" i="1" s="1"/>
  <c r="M75" i="1" s="1"/>
  <c r="N75" i="1" s="1"/>
  <c r="O75" i="1" s="1"/>
  <c r="P75" i="1" s="1"/>
  <c r="Q75" i="1" s="1"/>
  <c r="R75" i="1" s="1"/>
  <c r="S75" i="1" s="1"/>
  <c r="T75" i="1" s="1"/>
  <c r="U75" i="1" s="1"/>
  <c r="V75" i="1" s="1"/>
  <c r="W75" i="1" s="1"/>
  <c r="X75" i="1" s="1"/>
  <c r="Y75" i="1" s="1"/>
  <c r="Z75" i="1" s="1"/>
  <c r="J74" i="1"/>
  <c r="K74" i="1" s="1"/>
  <c r="L74" i="1" s="1"/>
  <c r="M74" i="1" s="1"/>
  <c r="N74" i="1" s="1"/>
  <c r="O74" i="1" s="1"/>
  <c r="P74" i="1" s="1"/>
  <c r="Q74" i="1" s="1"/>
  <c r="R74" i="1" s="1"/>
  <c r="S74" i="1" s="1"/>
  <c r="T74" i="1" s="1"/>
  <c r="U74" i="1" s="1"/>
  <c r="V74" i="1" s="1"/>
  <c r="W74" i="1" s="1"/>
  <c r="X74" i="1" s="1"/>
  <c r="Y74" i="1" s="1"/>
  <c r="Z74" i="1" s="1"/>
  <c r="K73" i="1"/>
  <c r="L73" i="1" s="1"/>
  <c r="M73" i="1" s="1"/>
  <c r="N73" i="1" s="1"/>
  <c r="O73" i="1" s="1"/>
  <c r="P73" i="1" s="1"/>
  <c r="Q73" i="1" s="1"/>
  <c r="R73" i="1" s="1"/>
  <c r="S73" i="1" s="1"/>
  <c r="T73" i="1" s="1"/>
  <c r="U73" i="1" s="1"/>
  <c r="V73" i="1" s="1"/>
  <c r="W73" i="1" s="1"/>
  <c r="X73" i="1" s="1"/>
  <c r="Y73" i="1" s="1"/>
  <c r="Z73" i="1" s="1"/>
  <c r="J73" i="1"/>
  <c r="J72" i="1"/>
  <c r="J71" i="1"/>
  <c r="K71" i="1" s="1"/>
  <c r="L71" i="1" s="1"/>
  <c r="M71" i="1" s="1"/>
  <c r="N71" i="1" s="1"/>
  <c r="O71" i="1" s="1"/>
  <c r="P71" i="1" s="1"/>
  <c r="Q71" i="1" s="1"/>
  <c r="R71" i="1" s="1"/>
  <c r="S71" i="1" s="1"/>
  <c r="T71" i="1" s="1"/>
  <c r="U71" i="1" s="1"/>
  <c r="V71" i="1" s="1"/>
  <c r="W71" i="1" s="1"/>
  <c r="X71" i="1" s="1"/>
  <c r="Y71" i="1" s="1"/>
  <c r="Z71" i="1" s="1"/>
  <c r="J70" i="1"/>
  <c r="I69" i="1"/>
  <c r="K68" i="1"/>
  <c r="I68" i="1"/>
  <c r="F67" i="1"/>
  <c r="J63" i="1"/>
  <c r="K63" i="1" s="1"/>
  <c r="L63" i="1" s="1"/>
  <c r="M63" i="1" s="1"/>
  <c r="N63" i="1" s="1"/>
  <c r="O63" i="1" s="1"/>
  <c r="P63" i="1" s="1"/>
  <c r="Q63" i="1" s="1"/>
  <c r="R63" i="1" s="1"/>
  <c r="S63" i="1" s="1"/>
  <c r="T63" i="1" s="1"/>
  <c r="U63" i="1" s="1"/>
  <c r="V63" i="1" s="1"/>
  <c r="W63" i="1" s="1"/>
  <c r="X63" i="1" s="1"/>
  <c r="Y63" i="1" s="1"/>
  <c r="Z63" i="1" s="1"/>
  <c r="J62" i="1"/>
  <c r="K62" i="1" s="1"/>
  <c r="L62" i="1" s="1"/>
  <c r="M62" i="1" s="1"/>
  <c r="N62" i="1" s="1"/>
  <c r="O62" i="1" s="1"/>
  <c r="P62" i="1" s="1"/>
  <c r="Q62" i="1" s="1"/>
  <c r="R62" i="1" s="1"/>
  <c r="S62" i="1" s="1"/>
  <c r="T62" i="1" s="1"/>
  <c r="U62" i="1" s="1"/>
  <c r="V62" i="1" s="1"/>
  <c r="W62" i="1" s="1"/>
  <c r="X62" i="1" s="1"/>
  <c r="Y62" i="1" s="1"/>
  <c r="Z62" i="1" s="1"/>
  <c r="J61" i="1"/>
  <c r="K61" i="1" s="1"/>
  <c r="L61" i="1" s="1"/>
  <c r="M61" i="1" s="1"/>
  <c r="N61" i="1" s="1"/>
  <c r="O61" i="1" s="1"/>
  <c r="P61" i="1" s="1"/>
  <c r="Q61" i="1" s="1"/>
  <c r="R61" i="1" s="1"/>
  <c r="S61" i="1" s="1"/>
  <c r="T61" i="1" s="1"/>
  <c r="U61" i="1" s="1"/>
  <c r="V61" i="1" s="1"/>
  <c r="W61" i="1" s="1"/>
  <c r="X61" i="1" s="1"/>
  <c r="Y61" i="1" s="1"/>
  <c r="Z61" i="1" s="1"/>
  <c r="J60" i="1"/>
  <c r="K60" i="1" s="1"/>
  <c r="L60" i="1" s="1"/>
  <c r="M60" i="1" s="1"/>
  <c r="N60" i="1" s="1"/>
  <c r="O60" i="1" s="1"/>
  <c r="P60" i="1" s="1"/>
  <c r="Q60" i="1" s="1"/>
  <c r="R60" i="1" s="1"/>
  <c r="S60" i="1" s="1"/>
  <c r="T60" i="1" s="1"/>
  <c r="U60" i="1" s="1"/>
  <c r="V60" i="1" s="1"/>
  <c r="W60" i="1" s="1"/>
  <c r="X60" i="1" s="1"/>
  <c r="Y60" i="1" s="1"/>
  <c r="Z60" i="1" s="1"/>
  <c r="J59" i="1"/>
  <c r="K59" i="1" s="1"/>
  <c r="L59" i="1" s="1"/>
  <c r="M59" i="1" s="1"/>
  <c r="N59" i="1" s="1"/>
  <c r="O59" i="1" s="1"/>
  <c r="P59" i="1" s="1"/>
  <c r="Q59" i="1" s="1"/>
  <c r="R59" i="1" s="1"/>
  <c r="S59" i="1" s="1"/>
  <c r="T59" i="1" s="1"/>
  <c r="U59" i="1" s="1"/>
  <c r="V59" i="1" s="1"/>
  <c r="W59" i="1" s="1"/>
  <c r="X59" i="1" s="1"/>
  <c r="Y59" i="1" s="1"/>
  <c r="Z59" i="1" s="1"/>
  <c r="J58" i="1"/>
  <c r="K58" i="1" s="1"/>
  <c r="L58" i="1" s="1"/>
  <c r="M58" i="1" s="1"/>
  <c r="N58" i="1" s="1"/>
  <c r="O58" i="1" s="1"/>
  <c r="P58" i="1" s="1"/>
  <c r="Q58" i="1" s="1"/>
  <c r="R58" i="1" s="1"/>
  <c r="S58" i="1" s="1"/>
  <c r="T58" i="1" s="1"/>
  <c r="U58" i="1" s="1"/>
  <c r="V58" i="1" s="1"/>
  <c r="W58" i="1" s="1"/>
  <c r="X58" i="1" s="1"/>
  <c r="Y58" i="1" s="1"/>
  <c r="Z58" i="1" s="1"/>
  <c r="J57" i="1"/>
  <c r="K57" i="1" s="1"/>
  <c r="L57" i="1" s="1"/>
  <c r="M57" i="1" s="1"/>
  <c r="N57" i="1" s="1"/>
  <c r="O57" i="1" s="1"/>
  <c r="P57" i="1" s="1"/>
  <c r="Q57" i="1" s="1"/>
  <c r="R57" i="1" s="1"/>
  <c r="S57" i="1" s="1"/>
  <c r="T57" i="1" s="1"/>
  <c r="U57" i="1" s="1"/>
  <c r="V57" i="1" s="1"/>
  <c r="W57" i="1" s="1"/>
  <c r="X57" i="1" s="1"/>
  <c r="Y57" i="1" s="1"/>
  <c r="Z57" i="1" s="1"/>
  <c r="K56" i="1"/>
  <c r="L56" i="1" s="1"/>
  <c r="M56" i="1" s="1"/>
  <c r="N56" i="1" s="1"/>
  <c r="O56" i="1" s="1"/>
  <c r="P56" i="1" s="1"/>
  <c r="Q56" i="1" s="1"/>
  <c r="R56" i="1" s="1"/>
  <c r="S56" i="1" s="1"/>
  <c r="T56" i="1" s="1"/>
  <c r="U56" i="1" s="1"/>
  <c r="V56" i="1" s="1"/>
  <c r="W56" i="1" s="1"/>
  <c r="X56" i="1" s="1"/>
  <c r="Y56" i="1" s="1"/>
  <c r="Z56" i="1" s="1"/>
  <c r="J56" i="1"/>
  <c r="J55" i="1"/>
  <c r="K55" i="1" s="1"/>
  <c r="L55" i="1" s="1"/>
  <c r="M55" i="1" s="1"/>
  <c r="N55" i="1" s="1"/>
  <c r="O55" i="1" s="1"/>
  <c r="P55" i="1" s="1"/>
  <c r="Q55" i="1" s="1"/>
  <c r="R55" i="1" s="1"/>
  <c r="S55" i="1" s="1"/>
  <c r="T55" i="1" s="1"/>
  <c r="U55" i="1" s="1"/>
  <c r="V55" i="1" s="1"/>
  <c r="W55" i="1" s="1"/>
  <c r="X55" i="1" s="1"/>
  <c r="Y55" i="1" s="1"/>
  <c r="Z55" i="1" s="1"/>
  <c r="J54" i="1"/>
  <c r="K54" i="1" s="1"/>
  <c r="L54" i="1" s="1"/>
  <c r="M54" i="1" s="1"/>
  <c r="N54" i="1" s="1"/>
  <c r="O54" i="1" s="1"/>
  <c r="P54" i="1" s="1"/>
  <c r="Q54" i="1" s="1"/>
  <c r="R54" i="1" s="1"/>
  <c r="S54" i="1" s="1"/>
  <c r="T54" i="1" s="1"/>
  <c r="U54" i="1" s="1"/>
  <c r="V54" i="1" s="1"/>
  <c r="W54" i="1" s="1"/>
  <c r="X54" i="1" s="1"/>
  <c r="Y54" i="1" s="1"/>
  <c r="Z54" i="1" s="1"/>
  <c r="J53" i="1"/>
  <c r="K53" i="1" s="1"/>
  <c r="L53" i="1" s="1"/>
  <c r="M53" i="1" s="1"/>
  <c r="N53" i="1" s="1"/>
  <c r="O53" i="1" s="1"/>
  <c r="P53" i="1" s="1"/>
  <c r="Q53" i="1" s="1"/>
  <c r="R53" i="1" s="1"/>
  <c r="S53" i="1" s="1"/>
  <c r="T53" i="1" s="1"/>
  <c r="U53" i="1" s="1"/>
  <c r="V53" i="1" s="1"/>
  <c r="W53" i="1" s="1"/>
  <c r="X53" i="1" s="1"/>
  <c r="Y53" i="1" s="1"/>
  <c r="Z53" i="1" s="1"/>
  <c r="J52" i="1"/>
  <c r="K52" i="1" s="1"/>
  <c r="L52" i="1" s="1"/>
  <c r="M52" i="1" s="1"/>
  <c r="N52" i="1" s="1"/>
  <c r="O52" i="1" s="1"/>
  <c r="P52" i="1" s="1"/>
  <c r="Q52" i="1" s="1"/>
  <c r="R52" i="1" s="1"/>
  <c r="S52" i="1" s="1"/>
  <c r="T52" i="1" s="1"/>
  <c r="U52" i="1" s="1"/>
  <c r="V52" i="1" s="1"/>
  <c r="W52" i="1" s="1"/>
  <c r="X52" i="1" s="1"/>
  <c r="Y52" i="1" s="1"/>
  <c r="Z52" i="1" s="1"/>
  <c r="J51" i="1"/>
  <c r="K51" i="1" s="1"/>
  <c r="L51" i="1" s="1"/>
  <c r="M51" i="1" s="1"/>
  <c r="N51" i="1" s="1"/>
  <c r="O51" i="1" s="1"/>
  <c r="P51" i="1" s="1"/>
  <c r="Q51" i="1" s="1"/>
  <c r="R51" i="1" s="1"/>
  <c r="S51" i="1" s="1"/>
  <c r="T51" i="1" s="1"/>
  <c r="U51" i="1" s="1"/>
  <c r="V51" i="1" s="1"/>
  <c r="W51" i="1" s="1"/>
  <c r="X51" i="1" s="1"/>
  <c r="Y51" i="1" s="1"/>
  <c r="Z51" i="1" s="1"/>
  <c r="J50" i="1"/>
  <c r="K50" i="1" s="1"/>
  <c r="L50" i="1" s="1"/>
  <c r="M50" i="1" s="1"/>
  <c r="N50" i="1" s="1"/>
  <c r="O50" i="1" s="1"/>
  <c r="P50" i="1" s="1"/>
  <c r="Q50" i="1" s="1"/>
  <c r="R50" i="1" s="1"/>
  <c r="S50" i="1" s="1"/>
  <c r="T50" i="1" s="1"/>
  <c r="U50" i="1" s="1"/>
  <c r="V50" i="1" s="1"/>
  <c r="W50" i="1" s="1"/>
  <c r="X50" i="1" s="1"/>
  <c r="Y50" i="1" s="1"/>
  <c r="Z50" i="1" s="1"/>
  <c r="J49" i="1"/>
  <c r="K49" i="1" s="1"/>
  <c r="L49" i="1" s="1"/>
  <c r="M49" i="1" s="1"/>
  <c r="N49" i="1" s="1"/>
  <c r="O49" i="1" s="1"/>
  <c r="P49" i="1" s="1"/>
  <c r="Q49" i="1" s="1"/>
  <c r="R49" i="1" s="1"/>
  <c r="S49" i="1" s="1"/>
  <c r="T49" i="1" s="1"/>
  <c r="U49" i="1" s="1"/>
  <c r="V49" i="1" s="1"/>
  <c r="W49" i="1" s="1"/>
  <c r="X49" i="1" s="1"/>
  <c r="Y49" i="1" s="1"/>
  <c r="Z49" i="1" s="1"/>
  <c r="J48" i="1"/>
  <c r="K48" i="1" s="1"/>
  <c r="L48" i="1" s="1"/>
  <c r="M48" i="1" s="1"/>
  <c r="N48" i="1" s="1"/>
  <c r="O48" i="1" s="1"/>
  <c r="P48" i="1" s="1"/>
  <c r="Q48" i="1" s="1"/>
  <c r="R48" i="1" s="1"/>
  <c r="S48" i="1" s="1"/>
  <c r="T48" i="1" s="1"/>
  <c r="U48" i="1" s="1"/>
  <c r="V48" i="1" s="1"/>
  <c r="W48" i="1" s="1"/>
  <c r="X48" i="1" s="1"/>
  <c r="Y48" i="1" s="1"/>
  <c r="Z48" i="1" s="1"/>
  <c r="J47" i="1"/>
  <c r="K47" i="1" s="1"/>
  <c r="L47" i="1" s="1"/>
  <c r="M47" i="1" s="1"/>
  <c r="N47" i="1" s="1"/>
  <c r="O47" i="1" s="1"/>
  <c r="P47" i="1" s="1"/>
  <c r="Q47" i="1" s="1"/>
  <c r="R47" i="1" s="1"/>
  <c r="S47" i="1" s="1"/>
  <c r="T47" i="1" s="1"/>
  <c r="U47" i="1" s="1"/>
  <c r="V47" i="1" s="1"/>
  <c r="W47" i="1" s="1"/>
  <c r="X47" i="1" s="1"/>
  <c r="Y47" i="1" s="1"/>
  <c r="Z47" i="1" s="1"/>
  <c r="J46" i="1"/>
  <c r="K46" i="1" s="1"/>
  <c r="L46" i="1" s="1"/>
  <c r="M46" i="1" s="1"/>
  <c r="N46" i="1" s="1"/>
  <c r="O46" i="1" s="1"/>
  <c r="P46" i="1" s="1"/>
  <c r="Q46" i="1" s="1"/>
  <c r="R46" i="1" s="1"/>
  <c r="S46" i="1" s="1"/>
  <c r="T46" i="1" s="1"/>
  <c r="U46" i="1" s="1"/>
  <c r="V46" i="1" s="1"/>
  <c r="W46" i="1" s="1"/>
  <c r="X46" i="1" s="1"/>
  <c r="Y46" i="1" s="1"/>
  <c r="Z46" i="1" s="1"/>
  <c r="J45" i="1"/>
  <c r="K45" i="1" s="1"/>
  <c r="L45" i="1" s="1"/>
  <c r="M45" i="1" s="1"/>
  <c r="N45" i="1" s="1"/>
  <c r="O45" i="1" s="1"/>
  <c r="P45" i="1" s="1"/>
  <c r="Q45" i="1" s="1"/>
  <c r="R45" i="1" s="1"/>
  <c r="S45" i="1" s="1"/>
  <c r="T45" i="1" s="1"/>
  <c r="U45" i="1" s="1"/>
  <c r="V45" i="1" s="1"/>
  <c r="W45" i="1" s="1"/>
  <c r="X45" i="1" s="1"/>
  <c r="Y45" i="1" s="1"/>
  <c r="Z45" i="1" s="1"/>
  <c r="J44" i="1"/>
  <c r="K44" i="1" s="1"/>
  <c r="L44" i="1" s="1"/>
  <c r="M44" i="1" s="1"/>
  <c r="N44" i="1" s="1"/>
  <c r="O44" i="1" s="1"/>
  <c r="P44" i="1" s="1"/>
  <c r="Q44" i="1" s="1"/>
  <c r="R44" i="1" s="1"/>
  <c r="S44" i="1" s="1"/>
  <c r="T44" i="1" s="1"/>
  <c r="U44" i="1" s="1"/>
  <c r="V44" i="1" s="1"/>
  <c r="W44" i="1" s="1"/>
  <c r="X44" i="1" s="1"/>
  <c r="Y44" i="1" s="1"/>
  <c r="Z44" i="1" s="1"/>
  <c r="K43" i="1"/>
  <c r="L43" i="1" s="1"/>
  <c r="M43" i="1" s="1"/>
  <c r="N43" i="1" s="1"/>
  <c r="O43" i="1" s="1"/>
  <c r="P43" i="1" s="1"/>
  <c r="Q43" i="1" s="1"/>
  <c r="R43" i="1" s="1"/>
  <c r="S43" i="1" s="1"/>
  <c r="T43" i="1" s="1"/>
  <c r="U43" i="1" s="1"/>
  <c r="V43" i="1" s="1"/>
  <c r="W43" i="1" s="1"/>
  <c r="X43" i="1" s="1"/>
  <c r="Y43" i="1" s="1"/>
  <c r="Z43" i="1" s="1"/>
  <c r="J42" i="1"/>
  <c r="J41" i="1"/>
  <c r="K41" i="1" s="1"/>
  <c r="L41" i="1" s="1"/>
  <c r="M41" i="1" s="1"/>
  <c r="N41" i="1" s="1"/>
  <c r="O41" i="1" s="1"/>
  <c r="P41" i="1" s="1"/>
  <c r="Q41" i="1" s="1"/>
  <c r="R41" i="1" s="1"/>
  <c r="S41" i="1" s="1"/>
  <c r="T41" i="1" s="1"/>
  <c r="U41" i="1" s="1"/>
  <c r="V41" i="1" s="1"/>
  <c r="W41" i="1" s="1"/>
  <c r="X41" i="1" s="1"/>
  <c r="Y41" i="1" s="1"/>
  <c r="Z41" i="1" s="1"/>
  <c r="J40" i="1"/>
  <c r="J39" i="1"/>
  <c r="K39" i="1" s="1"/>
  <c r="L39" i="1" s="1"/>
  <c r="M39" i="1" s="1"/>
  <c r="N39" i="1" s="1"/>
  <c r="O39" i="1" s="1"/>
  <c r="P39" i="1" s="1"/>
  <c r="Q39" i="1" s="1"/>
  <c r="R39" i="1" s="1"/>
  <c r="S39" i="1" s="1"/>
  <c r="T39" i="1" s="1"/>
  <c r="U39" i="1" s="1"/>
  <c r="V39" i="1" s="1"/>
  <c r="W39" i="1" s="1"/>
  <c r="X39" i="1" s="1"/>
  <c r="Y39" i="1" s="1"/>
  <c r="Z39" i="1" s="1"/>
  <c r="J38" i="1"/>
  <c r="K37" i="1"/>
  <c r="L37" i="1" s="1"/>
  <c r="M37" i="1" s="1"/>
  <c r="N37" i="1" s="1"/>
  <c r="O37" i="1" s="1"/>
  <c r="P37" i="1" s="1"/>
  <c r="Q37" i="1" s="1"/>
  <c r="R37" i="1" s="1"/>
  <c r="S37" i="1" s="1"/>
  <c r="T37" i="1" s="1"/>
  <c r="U37" i="1" s="1"/>
  <c r="V37" i="1" s="1"/>
  <c r="W37" i="1" s="1"/>
  <c r="X37" i="1" s="1"/>
  <c r="Y37" i="1" s="1"/>
  <c r="Z37" i="1" s="1"/>
  <c r="J36" i="1"/>
  <c r="K36" i="1" s="1"/>
  <c r="L36" i="1" s="1"/>
  <c r="M36" i="1" s="1"/>
  <c r="N36" i="1" s="1"/>
  <c r="O36" i="1" s="1"/>
  <c r="P36" i="1" s="1"/>
  <c r="Q36" i="1" s="1"/>
  <c r="R36" i="1" s="1"/>
  <c r="S36" i="1" s="1"/>
  <c r="T36" i="1" s="1"/>
  <c r="U36" i="1" s="1"/>
  <c r="V36" i="1" s="1"/>
  <c r="W36" i="1" s="1"/>
  <c r="X36" i="1" s="1"/>
  <c r="Y36" i="1" s="1"/>
  <c r="Z36" i="1" s="1"/>
  <c r="J35" i="1"/>
  <c r="K35" i="1" s="1"/>
  <c r="L35" i="1" s="1"/>
  <c r="M35" i="1" s="1"/>
  <c r="N35" i="1" s="1"/>
  <c r="O35" i="1" s="1"/>
  <c r="P35" i="1" s="1"/>
  <c r="Q35" i="1" s="1"/>
  <c r="R35" i="1" s="1"/>
  <c r="S35" i="1" s="1"/>
  <c r="T35" i="1" s="1"/>
  <c r="U35" i="1" s="1"/>
  <c r="V35" i="1" s="1"/>
  <c r="W35" i="1" s="1"/>
  <c r="X35" i="1" s="1"/>
  <c r="Y35" i="1" s="1"/>
  <c r="Z35" i="1" s="1"/>
  <c r="J34" i="1"/>
  <c r="K34" i="1" s="1"/>
  <c r="L34" i="1" s="1"/>
  <c r="M34" i="1" s="1"/>
  <c r="N34" i="1" s="1"/>
  <c r="O34" i="1" s="1"/>
  <c r="P34" i="1" s="1"/>
  <c r="Q34" i="1" s="1"/>
  <c r="R34" i="1" s="1"/>
  <c r="S34" i="1" s="1"/>
  <c r="T34" i="1" s="1"/>
  <c r="U34" i="1" s="1"/>
  <c r="V34" i="1" s="1"/>
  <c r="W34" i="1" s="1"/>
  <c r="X34" i="1" s="1"/>
  <c r="Y34" i="1" s="1"/>
  <c r="Z34" i="1" s="1"/>
  <c r="J33" i="1"/>
  <c r="K33" i="1" s="1"/>
  <c r="L33" i="1" s="1"/>
  <c r="M33" i="1" s="1"/>
  <c r="N33" i="1" s="1"/>
  <c r="O33" i="1" s="1"/>
  <c r="P33" i="1" s="1"/>
  <c r="Q33" i="1" s="1"/>
  <c r="R33" i="1" s="1"/>
  <c r="S33" i="1" s="1"/>
  <c r="T33" i="1" s="1"/>
  <c r="U33" i="1" s="1"/>
  <c r="V33" i="1" s="1"/>
  <c r="W33" i="1" s="1"/>
  <c r="X33" i="1" s="1"/>
  <c r="Y33" i="1" s="1"/>
  <c r="Z33" i="1" s="1"/>
  <c r="J32" i="1"/>
  <c r="K32" i="1" s="1"/>
  <c r="L32" i="1" s="1"/>
  <c r="M32" i="1" s="1"/>
  <c r="N32" i="1" s="1"/>
  <c r="O32" i="1" s="1"/>
  <c r="P32" i="1" s="1"/>
  <c r="Q32" i="1" s="1"/>
  <c r="R32" i="1" s="1"/>
  <c r="S32" i="1" s="1"/>
  <c r="T32" i="1" s="1"/>
  <c r="U32" i="1" s="1"/>
  <c r="V32" i="1" s="1"/>
  <c r="W32" i="1" s="1"/>
  <c r="X32" i="1" s="1"/>
  <c r="Y32" i="1" s="1"/>
  <c r="Z32" i="1" s="1"/>
  <c r="L31" i="1"/>
  <c r="M31" i="1" s="1"/>
  <c r="N31" i="1" s="1"/>
  <c r="O31" i="1" s="1"/>
  <c r="P31" i="1" s="1"/>
  <c r="Q31" i="1" s="1"/>
  <c r="R31" i="1" s="1"/>
  <c r="S31" i="1" s="1"/>
  <c r="T31" i="1" s="1"/>
  <c r="U31" i="1" s="1"/>
  <c r="V31" i="1" s="1"/>
  <c r="W31" i="1" s="1"/>
  <c r="X31" i="1" s="1"/>
  <c r="Y31" i="1" s="1"/>
  <c r="Z31" i="1" s="1"/>
  <c r="L30" i="1"/>
  <c r="M30" i="1" s="1"/>
  <c r="N30" i="1" s="1"/>
  <c r="O30" i="1" s="1"/>
  <c r="P30" i="1" s="1"/>
  <c r="Q30" i="1" s="1"/>
  <c r="R30" i="1" s="1"/>
  <c r="S30" i="1" s="1"/>
  <c r="T30" i="1" s="1"/>
  <c r="U30" i="1" s="1"/>
  <c r="V30" i="1" s="1"/>
  <c r="W30" i="1" s="1"/>
  <c r="X30" i="1" s="1"/>
  <c r="Y30" i="1" s="1"/>
  <c r="Z30" i="1" s="1"/>
  <c r="J30" i="1"/>
  <c r="J29" i="1"/>
  <c r="K29" i="1" s="1"/>
  <c r="L29" i="1" s="1"/>
  <c r="M29" i="1" s="1"/>
  <c r="N29" i="1" s="1"/>
  <c r="O29" i="1" s="1"/>
  <c r="P29" i="1" s="1"/>
  <c r="Q29" i="1" s="1"/>
  <c r="R29" i="1" s="1"/>
  <c r="S29" i="1" s="1"/>
  <c r="T29" i="1" s="1"/>
  <c r="U29" i="1" s="1"/>
  <c r="V29" i="1" s="1"/>
  <c r="W29" i="1" s="1"/>
  <c r="X29" i="1" s="1"/>
  <c r="Y29" i="1" s="1"/>
  <c r="Z29" i="1" s="1"/>
  <c r="J28" i="1"/>
  <c r="I27" i="1"/>
  <c r="I10" i="1" s="1"/>
  <c r="K26" i="1"/>
  <c r="I26" i="1"/>
  <c r="G16" i="1"/>
  <c r="I14" i="1"/>
  <c r="I13" i="1"/>
  <c r="I11" i="1"/>
  <c r="L9" i="1"/>
  <c r="J9" i="1"/>
  <c r="J8" i="1" s="1"/>
  <c r="K8" i="1"/>
  <c r="K25" i="1" s="1"/>
  <c r="I8" i="1"/>
  <c r="I25" i="1" s="1"/>
  <c r="E3" i="3" l="1"/>
  <c r="E29" i="6" s="1"/>
  <c r="E32" i="6" s="1"/>
  <c r="I17" i="1"/>
  <c r="K7" i="1"/>
  <c r="L17" i="4"/>
  <c r="L15" i="4" s="1"/>
  <c r="L8" i="4" s="1"/>
  <c r="P17" i="4"/>
  <c r="O42" i="6" s="1"/>
  <c r="T17" i="4"/>
  <c r="S42" i="6" s="1"/>
  <c r="X18" i="4"/>
  <c r="W31" i="6" s="1"/>
  <c r="AB18" i="4"/>
  <c r="AA31" i="6" s="1"/>
  <c r="AF18" i="4"/>
  <c r="AE31" i="6" s="1"/>
  <c r="AJ18" i="4"/>
  <c r="AI31" i="6" s="1"/>
  <c r="AN18" i="4"/>
  <c r="AM31" i="6" s="1"/>
  <c r="AR18" i="4"/>
  <c r="AQ31" i="6" s="1"/>
  <c r="AD11" i="4"/>
  <c r="AT11" i="4"/>
  <c r="M17" i="4"/>
  <c r="AH11" i="4"/>
  <c r="V13" i="4"/>
  <c r="AL13" i="4"/>
  <c r="V11" i="4"/>
  <c r="AL11" i="4"/>
  <c r="F3" i="3"/>
  <c r="G6" i="4" s="1"/>
  <c r="E6" i="5" s="1"/>
  <c r="E6" i="4"/>
  <c r="C6" i="5" s="1"/>
  <c r="Z11" i="4"/>
  <c r="AP11" i="4"/>
  <c r="AD13" i="4"/>
  <c r="AT13" i="4"/>
  <c r="E35" i="6"/>
  <c r="F43" i="6"/>
  <c r="I263" i="1"/>
  <c r="I227" i="1"/>
  <c r="I153" i="1"/>
  <c r="I191" i="1"/>
  <c r="I67" i="1"/>
  <c r="I117" i="1"/>
  <c r="K263" i="1"/>
  <c r="K191" i="1"/>
  <c r="K153" i="1"/>
  <c r="K117" i="1"/>
  <c r="K67" i="1"/>
  <c r="K227" i="1"/>
  <c r="C4" i="5"/>
  <c r="J7" i="1"/>
  <c r="J25" i="1"/>
  <c r="L8" i="1"/>
  <c r="K28" i="1"/>
  <c r="K96" i="1"/>
  <c r="L96" i="1" s="1"/>
  <c r="M96" i="1" s="1"/>
  <c r="N96" i="1" s="1"/>
  <c r="O96" i="1" s="1"/>
  <c r="K128" i="1"/>
  <c r="L128" i="1" s="1"/>
  <c r="M128" i="1" s="1"/>
  <c r="N128" i="1" s="1"/>
  <c r="O128" i="1" s="1"/>
  <c r="P128" i="1" s="1"/>
  <c r="Q128" i="1" s="1"/>
  <c r="R128" i="1" s="1"/>
  <c r="S128" i="1" s="1"/>
  <c r="T128" i="1" s="1"/>
  <c r="U128" i="1" s="1"/>
  <c r="V128" i="1" s="1"/>
  <c r="W128" i="1" s="1"/>
  <c r="X128" i="1" s="1"/>
  <c r="Y128" i="1" s="1"/>
  <c r="Z128" i="1" s="1"/>
  <c r="K40" i="1"/>
  <c r="L40" i="1" s="1"/>
  <c r="M40" i="1" s="1"/>
  <c r="N40" i="1" s="1"/>
  <c r="O40" i="1" s="1"/>
  <c r="P40" i="1" s="1"/>
  <c r="Q40" i="1" s="1"/>
  <c r="R40" i="1" s="1"/>
  <c r="S40" i="1" s="1"/>
  <c r="T40" i="1" s="1"/>
  <c r="U40" i="1" s="1"/>
  <c r="V40" i="1" s="1"/>
  <c r="W40" i="1" s="1"/>
  <c r="X40" i="1" s="1"/>
  <c r="Y40" i="1" s="1"/>
  <c r="Z40" i="1" s="1"/>
  <c r="L194" i="1"/>
  <c r="M9" i="1"/>
  <c r="K72" i="1"/>
  <c r="L72" i="1" s="1"/>
  <c r="M72" i="1" s="1"/>
  <c r="N72" i="1" s="1"/>
  <c r="O72" i="1" s="1"/>
  <c r="P72" i="1" s="1"/>
  <c r="Q72" i="1" s="1"/>
  <c r="R72" i="1" s="1"/>
  <c r="S72" i="1" s="1"/>
  <c r="T72" i="1" s="1"/>
  <c r="U72" i="1" s="1"/>
  <c r="V72" i="1" s="1"/>
  <c r="W72" i="1" s="1"/>
  <c r="X72" i="1" s="1"/>
  <c r="Y72" i="1" s="1"/>
  <c r="Z72" i="1" s="1"/>
  <c r="M156" i="1"/>
  <c r="I7" i="1"/>
  <c r="D3" i="5"/>
  <c r="J228" i="1"/>
  <c r="J264" i="1"/>
  <c r="J118" i="1"/>
  <c r="J68" i="1"/>
  <c r="J192" i="1"/>
  <c r="J154" i="1"/>
  <c r="J26" i="1"/>
  <c r="H10" i="2"/>
  <c r="J69" i="1"/>
  <c r="J11" i="1" s="1"/>
  <c r="F3" i="5"/>
  <c r="L264" i="1"/>
  <c r="M264" i="1" s="1"/>
  <c r="N264" i="1" s="1"/>
  <c r="O264" i="1" s="1"/>
  <c r="P264" i="1" s="1"/>
  <c r="Q264" i="1" s="1"/>
  <c r="R264" i="1" s="1"/>
  <c r="S264" i="1" s="1"/>
  <c r="T264" i="1" s="1"/>
  <c r="U264" i="1" s="1"/>
  <c r="V264" i="1" s="1"/>
  <c r="W264" i="1" s="1"/>
  <c r="X264" i="1" s="1"/>
  <c r="Y264" i="1" s="1"/>
  <c r="Z264" i="1" s="1"/>
  <c r="L228" i="1"/>
  <c r="M228" i="1" s="1"/>
  <c r="N228" i="1" s="1"/>
  <c r="O228" i="1" s="1"/>
  <c r="P228" i="1" s="1"/>
  <c r="Q228" i="1" s="1"/>
  <c r="R228" i="1" s="1"/>
  <c r="S228" i="1" s="1"/>
  <c r="T228" i="1" s="1"/>
  <c r="U228" i="1" s="1"/>
  <c r="V228" i="1" s="1"/>
  <c r="W228" i="1" s="1"/>
  <c r="X228" i="1" s="1"/>
  <c r="Y228" i="1" s="1"/>
  <c r="Z228" i="1" s="1"/>
  <c r="L154" i="1"/>
  <c r="M154" i="1" s="1"/>
  <c r="N154" i="1" s="1"/>
  <c r="O154" i="1" s="1"/>
  <c r="P154" i="1" s="1"/>
  <c r="Q154" i="1" s="1"/>
  <c r="R154" i="1" s="1"/>
  <c r="S154" i="1" s="1"/>
  <c r="T154" i="1" s="1"/>
  <c r="U154" i="1" s="1"/>
  <c r="V154" i="1" s="1"/>
  <c r="W154" i="1" s="1"/>
  <c r="X154" i="1" s="1"/>
  <c r="Y154" i="1" s="1"/>
  <c r="Z154" i="1" s="1"/>
  <c r="L192" i="1"/>
  <c r="M192" i="1" s="1"/>
  <c r="N192" i="1" s="1"/>
  <c r="O192" i="1" s="1"/>
  <c r="P192" i="1" s="1"/>
  <c r="Q192" i="1" s="1"/>
  <c r="R192" i="1" s="1"/>
  <c r="S192" i="1" s="1"/>
  <c r="T192" i="1" s="1"/>
  <c r="U192" i="1" s="1"/>
  <c r="V192" i="1" s="1"/>
  <c r="W192" i="1" s="1"/>
  <c r="X192" i="1" s="1"/>
  <c r="Y192" i="1" s="1"/>
  <c r="Z192" i="1" s="1"/>
  <c r="L118" i="1"/>
  <c r="M118" i="1" s="1"/>
  <c r="N118" i="1" s="1"/>
  <c r="O118" i="1" s="1"/>
  <c r="P118" i="1" s="1"/>
  <c r="Q118" i="1" s="1"/>
  <c r="R118" i="1" s="1"/>
  <c r="S118" i="1" s="1"/>
  <c r="T118" i="1" s="1"/>
  <c r="U118" i="1" s="1"/>
  <c r="V118" i="1" s="1"/>
  <c r="W118" i="1" s="1"/>
  <c r="X118" i="1" s="1"/>
  <c r="Y118" i="1" s="1"/>
  <c r="Z118" i="1" s="1"/>
  <c r="L68" i="1"/>
  <c r="M68" i="1" s="1"/>
  <c r="N68" i="1" s="1"/>
  <c r="O68" i="1" s="1"/>
  <c r="P68" i="1" s="1"/>
  <c r="Q68" i="1" s="1"/>
  <c r="R68" i="1" s="1"/>
  <c r="S68" i="1" s="1"/>
  <c r="T68" i="1" s="1"/>
  <c r="U68" i="1" s="1"/>
  <c r="V68" i="1" s="1"/>
  <c r="W68" i="1" s="1"/>
  <c r="X68" i="1" s="1"/>
  <c r="Y68" i="1" s="1"/>
  <c r="Z68" i="1" s="1"/>
  <c r="L26" i="1"/>
  <c r="M26" i="1" s="1"/>
  <c r="N26" i="1" s="1"/>
  <c r="O26" i="1" s="1"/>
  <c r="P26" i="1" s="1"/>
  <c r="Q26" i="1" s="1"/>
  <c r="R26" i="1" s="1"/>
  <c r="S26" i="1" s="1"/>
  <c r="T26" i="1" s="1"/>
  <c r="U26" i="1" s="1"/>
  <c r="V26" i="1" s="1"/>
  <c r="W26" i="1" s="1"/>
  <c r="X26" i="1" s="1"/>
  <c r="Y26" i="1" s="1"/>
  <c r="Z26" i="1" s="1"/>
  <c r="J27" i="1"/>
  <c r="J10" i="1" s="1"/>
  <c r="K38" i="1"/>
  <c r="L38" i="1" s="1"/>
  <c r="M38" i="1" s="1"/>
  <c r="N38" i="1" s="1"/>
  <c r="O38" i="1" s="1"/>
  <c r="P38" i="1" s="1"/>
  <c r="Q38" i="1" s="1"/>
  <c r="R38" i="1" s="1"/>
  <c r="S38" i="1" s="1"/>
  <c r="T38" i="1" s="1"/>
  <c r="U38" i="1" s="1"/>
  <c r="V38" i="1" s="1"/>
  <c r="W38" i="1" s="1"/>
  <c r="X38" i="1" s="1"/>
  <c r="Y38" i="1" s="1"/>
  <c r="Z38" i="1" s="1"/>
  <c r="K42" i="1"/>
  <c r="L42" i="1" s="1"/>
  <c r="M42" i="1" s="1"/>
  <c r="N42" i="1" s="1"/>
  <c r="O42" i="1" s="1"/>
  <c r="P42" i="1" s="1"/>
  <c r="Q42" i="1" s="1"/>
  <c r="R42" i="1" s="1"/>
  <c r="S42" i="1" s="1"/>
  <c r="T42" i="1" s="1"/>
  <c r="U42" i="1" s="1"/>
  <c r="V42" i="1" s="1"/>
  <c r="W42" i="1" s="1"/>
  <c r="X42" i="1" s="1"/>
  <c r="Y42" i="1" s="1"/>
  <c r="Z42" i="1" s="1"/>
  <c r="K104" i="1"/>
  <c r="L104" i="1" s="1"/>
  <c r="M104" i="1" s="1"/>
  <c r="N104" i="1" s="1"/>
  <c r="O104" i="1" s="1"/>
  <c r="P104" i="1" s="1"/>
  <c r="Q104" i="1" s="1"/>
  <c r="R104" i="1" s="1"/>
  <c r="S104" i="1" s="1"/>
  <c r="T104" i="1" s="1"/>
  <c r="U104" i="1" s="1"/>
  <c r="V104" i="1" s="1"/>
  <c r="W104" i="1" s="1"/>
  <c r="X104" i="1" s="1"/>
  <c r="Y104" i="1" s="1"/>
  <c r="Z104" i="1" s="1"/>
  <c r="M120" i="1"/>
  <c r="H11" i="2"/>
  <c r="H25" i="2"/>
  <c r="H56" i="2"/>
  <c r="K112" i="1"/>
  <c r="L112" i="1" s="1"/>
  <c r="M112" i="1" s="1"/>
  <c r="N112" i="1" s="1"/>
  <c r="O112" i="1" s="1"/>
  <c r="P112" i="1" s="1"/>
  <c r="Q112" i="1" s="1"/>
  <c r="R112" i="1" s="1"/>
  <c r="S112" i="1" s="1"/>
  <c r="T112" i="1" s="1"/>
  <c r="U112" i="1" s="1"/>
  <c r="V112" i="1" s="1"/>
  <c r="W112" i="1" s="1"/>
  <c r="X112" i="1" s="1"/>
  <c r="Y112" i="1" s="1"/>
  <c r="Z112" i="1" s="1"/>
  <c r="J119" i="1"/>
  <c r="J12" i="1" s="1"/>
  <c r="K132" i="1"/>
  <c r="L132" i="1" s="1"/>
  <c r="M132" i="1" s="1"/>
  <c r="N132" i="1" s="1"/>
  <c r="O132" i="1" s="1"/>
  <c r="P132" i="1" s="1"/>
  <c r="Q132" i="1" s="1"/>
  <c r="R132" i="1" s="1"/>
  <c r="S132" i="1" s="1"/>
  <c r="T132" i="1" s="1"/>
  <c r="U132" i="1" s="1"/>
  <c r="V132" i="1" s="1"/>
  <c r="W132" i="1" s="1"/>
  <c r="X132" i="1" s="1"/>
  <c r="Y132" i="1" s="1"/>
  <c r="Z132" i="1" s="1"/>
  <c r="K174" i="1"/>
  <c r="L174" i="1" s="1"/>
  <c r="M174" i="1" s="1"/>
  <c r="N174" i="1" s="1"/>
  <c r="O174" i="1" s="1"/>
  <c r="P174" i="1" s="1"/>
  <c r="Q174" i="1" s="1"/>
  <c r="R174" i="1" s="1"/>
  <c r="S174" i="1" s="1"/>
  <c r="T174" i="1" s="1"/>
  <c r="U174" i="1" s="1"/>
  <c r="V174" i="1" s="1"/>
  <c r="W174" i="1" s="1"/>
  <c r="X174" i="1" s="1"/>
  <c r="Y174" i="1" s="1"/>
  <c r="Z174" i="1" s="1"/>
  <c r="F177" i="2"/>
  <c r="B177" i="2"/>
  <c r="E177" i="2"/>
  <c r="H177" i="2"/>
  <c r="D177" i="2"/>
  <c r="C177" i="2"/>
  <c r="G177" i="2"/>
  <c r="L140" i="1"/>
  <c r="M140" i="1" s="1"/>
  <c r="N140" i="1" s="1"/>
  <c r="O140" i="1" s="1"/>
  <c r="P140" i="1" s="1"/>
  <c r="Q140" i="1" s="1"/>
  <c r="R140" i="1" s="1"/>
  <c r="S140" i="1" s="1"/>
  <c r="T140" i="1" s="1"/>
  <c r="U140" i="1" s="1"/>
  <c r="V140" i="1" s="1"/>
  <c r="W140" i="1" s="1"/>
  <c r="X140" i="1" s="1"/>
  <c r="Y140" i="1" s="1"/>
  <c r="Z140" i="1" s="1"/>
  <c r="K170" i="1"/>
  <c r="L170" i="1" s="1"/>
  <c r="M170" i="1" s="1"/>
  <c r="N170" i="1" s="1"/>
  <c r="O170" i="1" s="1"/>
  <c r="P170" i="1" s="1"/>
  <c r="Q170" i="1" s="1"/>
  <c r="R170" i="1" s="1"/>
  <c r="S170" i="1" s="1"/>
  <c r="T170" i="1" s="1"/>
  <c r="U170" i="1" s="1"/>
  <c r="V170" i="1" s="1"/>
  <c r="W170" i="1" s="1"/>
  <c r="X170" i="1" s="1"/>
  <c r="Y170" i="1" s="1"/>
  <c r="Z170" i="1" s="1"/>
  <c r="H12" i="2"/>
  <c r="H26" i="2"/>
  <c r="H50" i="2"/>
  <c r="G86" i="2"/>
  <c r="C86" i="2"/>
  <c r="F86" i="2"/>
  <c r="B86" i="2"/>
  <c r="E86" i="2"/>
  <c r="D86" i="2"/>
  <c r="H86" i="2"/>
  <c r="K70" i="1"/>
  <c r="H15" i="2"/>
  <c r="H6" i="2"/>
  <c r="K94" i="1"/>
  <c r="L94" i="1" s="1"/>
  <c r="M94" i="1" s="1"/>
  <c r="N94" i="1" s="1"/>
  <c r="O94" i="1" s="1"/>
  <c r="G122" i="2"/>
  <c r="C122" i="2"/>
  <c r="F122" i="2"/>
  <c r="B122" i="2"/>
  <c r="E122" i="2"/>
  <c r="D122" i="2"/>
  <c r="H122" i="2"/>
  <c r="K124" i="1"/>
  <c r="L124" i="1" s="1"/>
  <c r="M124" i="1" s="1"/>
  <c r="N124" i="1" s="1"/>
  <c r="O124" i="1" s="1"/>
  <c r="P124" i="1" s="1"/>
  <c r="Q124" i="1" s="1"/>
  <c r="R124" i="1" s="1"/>
  <c r="S124" i="1" s="1"/>
  <c r="T124" i="1" s="1"/>
  <c r="U124" i="1" s="1"/>
  <c r="V124" i="1" s="1"/>
  <c r="W124" i="1" s="1"/>
  <c r="X124" i="1" s="1"/>
  <c r="Y124" i="1" s="1"/>
  <c r="Z124" i="1" s="1"/>
  <c r="J193" i="1"/>
  <c r="J14" i="1" s="1"/>
  <c r="K195" i="1"/>
  <c r="L195" i="1" s="1"/>
  <c r="M195" i="1" s="1"/>
  <c r="N195" i="1" s="1"/>
  <c r="O195" i="1" s="1"/>
  <c r="P195" i="1" s="1"/>
  <c r="Q195" i="1" s="1"/>
  <c r="R195" i="1" s="1"/>
  <c r="S195" i="1" s="1"/>
  <c r="T195" i="1" s="1"/>
  <c r="U195" i="1" s="1"/>
  <c r="V195" i="1" s="1"/>
  <c r="W195" i="1" s="1"/>
  <c r="X195" i="1" s="1"/>
  <c r="Y195" i="1" s="1"/>
  <c r="Z195" i="1" s="1"/>
  <c r="K234" i="1"/>
  <c r="H17" i="2"/>
  <c r="H47" i="2"/>
  <c r="H48" i="2"/>
  <c r="H49" i="2"/>
  <c r="H51" i="2"/>
  <c r="H147" i="2"/>
  <c r="D147" i="2"/>
  <c r="G147" i="2"/>
  <c r="C147" i="2"/>
  <c r="F147" i="2"/>
  <c r="B147" i="2"/>
  <c r="E147" i="2"/>
  <c r="K176" i="1"/>
  <c r="L176" i="1" s="1"/>
  <c r="M176" i="1" s="1"/>
  <c r="N176" i="1" s="1"/>
  <c r="O176" i="1" s="1"/>
  <c r="P176" i="1" s="1"/>
  <c r="Q176" i="1" s="1"/>
  <c r="R176" i="1" s="1"/>
  <c r="S176" i="1" s="1"/>
  <c r="T176" i="1" s="1"/>
  <c r="U176" i="1" s="1"/>
  <c r="V176" i="1" s="1"/>
  <c r="W176" i="1" s="1"/>
  <c r="X176" i="1" s="1"/>
  <c r="Y176" i="1" s="1"/>
  <c r="Z176" i="1" s="1"/>
  <c r="K184" i="1"/>
  <c r="L184" i="1" s="1"/>
  <c r="M184" i="1" s="1"/>
  <c r="N184" i="1" s="1"/>
  <c r="O184" i="1" s="1"/>
  <c r="H39" i="2"/>
  <c r="H40" i="2"/>
  <c r="J229" i="1"/>
  <c r="J15" i="1" s="1"/>
  <c r="P230" i="1"/>
  <c r="H32" i="2"/>
  <c r="H38" i="2"/>
  <c r="H20" i="2"/>
  <c r="H8" i="2"/>
  <c r="H33" i="2"/>
  <c r="J155" i="1"/>
  <c r="J13" i="1" s="1"/>
  <c r="H34" i="2"/>
  <c r="K186" i="1"/>
  <c r="L186" i="1" s="1"/>
  <c r="M186" i="1" s="1"/>
  <c r="N186" i="1" s="1"/>
  <c r="O186" i="1" s="1"/>
  <c r="P186" i="1" s="1"/>
  <c r="Q186" i="1" s="1"/>
  <c r="R186" i="1" s="1"/>
  <c r="S186" i="1" s="1"/>
  <c r="T186" i="1" s="1"/>
  <c r="U186" i="1" s="1"/>
  <c r="V186" i="1" s="1"/>
  <c r="W186" i="1" s="1"/>
  <c r="X186" i="1" s="1"/>
  <c r="Y186" i="1" s="1"/>
  <c r="Z186" i="1" s="1"/>
  <c r="M231" i="1"/>
  <c r="K284" i="1"/>
  <c r="L284" i="1" s="1"/>
  <c r="M284" i="1" s="1"/>
  <c r="N284" i="1" s="1"/>
  <c r="O284" i="1" s="1"/>
  <c r="P284" i="1" s="1"/>
  <c r="Q284" i="1" s="1"/>
  <c r="R284" i="1" s="1"/>
  <c r="S284" i="1" s="1"/>
  <c r="T284" i="1" s="1"/>
  <c r="U284" i="1" s="1"/>
  <c r="V284" i="1" s="1"/>
  <c r="W284" i="1" s="1"/>
  <c r="X284" i="1" s="1"/>
  <c r="Y284" i="1" s="1"/>
  <c r="Z284" i="1" s="1"/>
  <c r="M268" i="1"/>
  <c r="K282" i="1"/>
  <c r="L282" i="1" s="1"/>
  <c r="M282" i="1" s="1"/>
  <c r="N282" i="1" s="1"/>
  <c r="O282" i="1" s="1"/>
  <c r="P282" i="1" s="1"/>
  <c r="Q282" i="1" s="1"/>
  <c r="R282" i="1" s="1"/>
  <c r="S282" i="1" s="1"/>
  <c r="T282" i="1" s="1"/>
  <c r="U282" i="1" s="1"/>
  <c r="V282" i="1" s="1"/>
  <c r="W282" i="1" s="1"/>
  <c r="X282" i="1" s="1"/>
  <c r="Y282" i="1" s="1"/>
  <c r="Z282" i="1" s="1"/>
  <c r="H54" i="2"/>
  <c r="H22" i="2"/>
  <c r="G242" i="2"/>
  <c r="C242" i="2"/>
  <c r="F242" i="2"/>
  <c r="B242" i="2"/>
  <c r="E242" i="2"/>
  <c r="H242" i="2"/>
  <c r="H42" i="2"/>
  <c r="H43" i="2"/>
  <c r="H44" i="2"/>
  <c r="D242" i="2"/>
  <c r="O266" i="1"/>
  <c r="H41" i="2"/>
  <c r="F209" i="2"/>
  <c r="B209" i="2"/>
  <c r="E209" i="2"/>
  <c r="H209" i="2"/>
  <c r="D209" i="2"/>
  <c r="G209" i="2"/>
  <c r="C209" i="2"/>
  <c r="H31" i="2"/>
  <c r="J265" i="1"/>
  <c r="J16" i="1" s="1"/>
  <c r="V27" i="4"/>
  <c r="W27" i="4" s="1"/>
  <c r="X27" i="4" s="1"/>
  <c r="Y27" i="4" s="1"/>
  <c r="Z27" i="4" s="1"/>
  <c r="AA27" i="4" s="1"/>
  <c r="AB27" i="4" s="1"/>
  <c r="AC27" i="4" s="1"/>
  <c r="U17" i="4"/>
  <c r="T42" i="6" s="1"/>
  <c r="G42" i="6"/>
  <c r="H15" i="4"/>
  <c r="H8" i="4" s="1"/>
  <c r="AB17" i="4"/>
  <c r="AA42" i="6" s="1"/>
  <c r="AV18" i="4"/>
  <c r="AU31" i="6" s="1"/>
  <c r="L42" i="6"/>
  <c r="D42" i="6"/>
  <c r="D46" i="6" s="1"/>
  <c r="D49" i="6" s="1"/>
  <c r="A17" i="4"/>
  <c r="I17" i="4"/>
  <c r="Q17" i="4"/>
  <c r="Y17" i="4"/>
  <c r="X42" i="6" s="1"/>
  <c r="E18" i="4"/>
  <c r="E15" i="4" s="1"/>
  <c r="E8" i="4" s="1"/>
  <c r="I18" i="4"/>
  <c r="H31" i="6" s="1"/>
  <c r="M18" i="4"/>
  <c r="L31" i="6" s="1"/>
  <c r="Q18" i="4"/>
  <c r="P31" i="6" s="1"/>
  <c r="U18" i="4"/>
  <c r="T31" i="6" s="1"/>
  <c r="Y18" i="4"/>
  <c r="X31" i="6" s="1"/>
  <c r="AC18" i="4"/>
  <c r="AB31" i="6" s="1"/>
  <c r="AG18" i="4"/>
  <c r="AF31" i="6" s="1"/>
  <c r="AK18" i="4"/>
  <c r="AJ31" i="6" s="1"/>
  <c r="AO18" i="4"/>
  <c r="AN31" i="6" s="1"/>
  <c r="AS18" i="4"/>
  <c r="AR31" i="6" s="1"/>
  <c r="F6" i="4"/>
  <c r="R7" i="5"/>
  <c r="R9" i="5" s="1"/>
  <c r="T11" i="4"/>
  <c r="T13" i="4"/>
  <c r="V7" i="5"/>
  <c r="V9" i="5" s="1"/>
  <c r="X11" i="4"/>
  <c r="Z7" i="5"/>
  <c r="Z9" i="5" s="1"/>
  <c r="AB11" i="4"/>
  <c r="AB13" i="4"/>
  <c r="AD7" i="5"/>
  <c r="AD9" i="5" s="1"/>
  <c r="AF11" i="4"/>
  <c r="AH7" i="5"/>
  <c r="AH9" i="5" s="1"/>
  <c r="AJ11" i="4"/>
  <c r="AJ13" i="4"/>
  <c r="AL7" i="5"/>
  <c r="AL9" i="5" s="1"/>
  <c r="AN11" i="4"/>
  <c r="AP7" i="5"/>
  <c r="AP9" i="5" s="1"/>
  <c r="AR11" i="4"/>
  <c r="AR13" i="4"/>
  <c r="AT7" i="5"/>
  <c r="AT9" i="5" s="1"/>
  <c r="AV11" i="4"/>
  <c r="E42" i="6"/>
  <c r="E46" i="6" s="1"/>
  <c r="E49" i="6" s="1"/>
  <c r="F15" i="4"/>
  <c r="F8" i="4" s="1"/>
  <c r="J17" i="4"/>
  <c r="N17" i="4"/>
  <c r="R17" i="4"/>
  <c r="Z17" i="4"/>
  <c r="Y42" i="6" s="1"/>
  <c r="E33" i="6"/>
  <c r="E37" i="6" s="1"/>
  <c r="E39" i="6" s="1"/>
  <c r="V18" i="4"/>
  <c r="U31" i="6" s="1"/>
  <c r="Z18" i="4"/>
  <c r="Y31" i="6" s="1"/>
  <c r="AD18" i="4"/>
  <c r="AC31" i="6" s="1"/>
  <c r="AH18" i="4"/>
  <c r="AG31" i="6" s="1"/>
  <c r="AL18" i="4"/>
  <c r="AK31" i="6" s="1"/>
  <c r="AP18" i="4"/>
  <c r="AO31" i="6" s="1"/>
  <c r="AT18" i="4"/>
  <c r="AS31" i="6" s="1"/>
  <c r="U13" i="4"/>
  <c r="U11" i="4"/>
  <c r="Y13" i="4"/>
  <c r="Y11" i="4"/>
  <c r="W7" i="5"/>
  <c r="W9" i="5" s="1"/>
  <c r="AC13" i="4"/>
  <c r="AC11" i="4"/>
  <c r="AA7" i="5"/>
  <c r="AA9" i="5" s="1"/>
  <c r="AG13" i="4"/>
  <c r="AG11" i="4"/>
  <c r="AE7" i="5"/>
  <c r="AE9" i="5" s="1"/>
  <c r="AK13" i="4"/>
  <c r="AK11" i="4"/>
  <c r="AO13" i="4"/>
  <c r="AO11" i="4"/>
  <c r="AM7" i="5"/>
  <c r="AM9" i="5" s="1"/>
  <c r="AS13" i="4"/>
  <c r="AS11" i="4"/>
  <c r="AQ7" i="5"/>
  <c r="AQ9" i="5" s="1"/>
  <c r="AI7" i="5"/>
  <c r="AI9" i="5" s="1"/>
  <c r="F42" i="6"/>
  <c r="G15" i="4"/>
  <c r="G8" i="4" s="1"/>
  <c r="K17" i="4"/>
  <c r="O17" i="4"/>
  <c r="S17" i="4"/>
  <c r="R42" i="6" s="1"/>
  <c r="W17" i="4"/>
  <c r="V42" i="6" s="1"/>
  <c r="AA17" i="4"/>
  <c r="Z42" i="6" s="1"/>
  <c r="W18" i="4"/>
  <c r="V31" i="6" s="1"/>
  <c r="AA18" i="4"/>
  <c r="Z31" i="6" s="1"/>
  <c r="AE18" i="4"/>
  <c r="AD31" i="6" s="1"/>
  <c r="AI18" i="4"/>
  <c r="AH31" i="6" s="1"/>
  <c r="AM18" i="4"/>
  <c r="AL31" i="6" s="1"/>
  <c r="AQ18" i="4"/>
  <c r="AP31" i="6" s="1"/>
  <c r="AU18" i="4"/>
  <c r="AT31" i="6" s="1"/>
  <c r="Z13" i="4"/>
  <c r="AH13" i="4"/>
  <c r="AP13" i="4"/>
  <c r="Q7" i="5"/>
  <c r="Q9" i="5" s="1"/>
  <c r="S11" i="4"/>
  <c r="S13" i="4"/>
  <c r="U7" i="5"/>
  <c r="U9" i="5" s="1"/>
  <c r="W11" i="4"/>
  <c r="W13" i="4"/>
  <c r="Y7" i="5"/>
  <c r="Y9" i="5" s="1"/>
  <c r="AA11" i="4"/>
  <c r="AA13" i="4"/>
  <c r="AC7" i="5"/>
  <c r="AC9" i="5" s="1"/>
  <c r="AE11" i="4"/>
  <c r="AE13" i="4"/>
  <c r="AG7" i="5"/>
  <c r="AG9" i="5" s="1"/>
  <c r="AI11" i="4"/>
  <c r="AI13" i="4"/>
  <c r="AK7" i="5"/>
  <c r="AK9" i="5" s="1"/>
  <c r="AM11" i="4"/>
  <c r="AM13" i="4"/>
  <c r="AO7" i="5"/>
  <c r="AO9" i="5" s="1"/>
  <c r="AQ11" i="4"/>
  <c r="AQ13" i="4"/>
  <c r="AS7" i="5"/>
  <c r="AS9" i="5" s="1"/>
  <c r="AU11" i="4"/>
  <c r="AU13" i="4"/>
  <c r="F44" i="6"/>
  <c r="C8" i="5" l="1"/>
  <c r="H258" i="2"/>
  <c r="L265" i="1"/>
  <c r="L16" i="1" s="1"/>
  <c r="K42" i="6"/>
  <c r="H46" i="2"/>
  <c r="H9" i="2"/>
  <c r="H52" i="2"/>
  <c r="E51" i="6"/>
  <c r="X17" i="4"/>
  <c r="W42" i="6" s="1"/>
  <c r="H260" i="2"/>
  <c r="V17" i="4"/>
  <c r="U42" i="6" s="1"/>
  <c r="P15" i="4"/>
  <c r="P8" i="4" s="1"/>
  <c r="N7" i="5" s="1"/>
  <c r="H4" i="4"/>
  <c r="E8" i="5"/>
  <c r="K265" i="1"/>
  <c r="K16" i="1" s="1"/>
  <c r="H37" i="2"/>
  <c r="H35" i="2"/>
  <c r="H45" i="2"/>
  <c r="F29" i="6"/>
  <c r="F32" i="6" s="1"/>
  <c r="F33" i="6" s="1"/>
  <c r="G3" i="3"/>
  <c r="H19" i="2"/>
  <c r="G43" i="6"/>
  <c r="F35" i="6"/>
  <c r="H55" i="2"/>
  <c r="L119" i="1"/>
  <c r="L12" i="1" s="1"/>
  <c r="E7" i="5"/>
  <c r="G11" i="4"/>
  <c r="G13" i="4"/>
  <c r="N156" i="1"/>
  <c r="M155" i="1"/>
  <c r="M13" i="1" s="1"/>
  <c r="F46" i="6"/>
  <c r="F49" i="6" s="1"/>
  <c r="D31" i="6"/>
  <c r="D33" i="6" s="1"/>
  <c r="D37" i="6" s="1"/>
  <c r="D39" i="6" s="1"/>
  <c r="D51" i="6" s="1"/>
  <c r="A18" i="4"/>
  <c r="P42" i="6"/>
  <c r="Q15" i="4"/>
  <c r="Q8" i="4" s="1"/>
  <c r="J7" i="5"/>
  <c r="L13" i="4"/>
  <c r="N231" i="1"/>
  <c r="Q230" i="1"/>
  <c r="K119" i="1"/>
  <c r="K12" i="1" s="1"/>
  <c r="H36" i="2"/>
  <c r="K193" i="1"/>
  <c r="K14" i="1" s="1"/>
  <c r="H7" i="2"/>
  <c r="E7" i="4"/>
  <c r="F7" i="4" s="1"/>
  <c r="C7" i="5"/>
  <c r="C9" i="5" s="1"/>
  <c r="G15" i="1"/>
  <c r="I18" i="1" s="1"/>
  <c r="K27" i="1"/>
  <c r="K10" i="1" s="1"/>
  <c r="L28" i="1"/>
  <c r="Q42" i="6"/>
  <c r="R15" i="4"/>
  <c r="R8" i="4" s="1"/>
  <c r="N42" i="6"/>
  <c r="O15" i="4"/>
  <c r="O8" i="4" s="1"/>
  <c r="P11" i="4" s="1"/>
  <c r="M42" i="6"/>
  <c r="N15" i="4"/>
  <c r="N8" i="4" s="1"/>
  <c r="D6" i="5"/>
  <c r="D8" i="5" s="1"/>
  <c r="H42" i="6"/>
  <c r="I15" i="4"/>
  <c r="I8" i="4" s="1"/>
  <c r="AD27" i="4"/>
  <c r="AC17" i="4"/>
  <c r="AB42" i="6" s="1"/>
  <c r="P266" i="1"/>
  <c r="N268" i="1"/>
  <c r="M265" i="1"/>
  <c r="M16" i="1" s="1"/>
  <c r="H23" i="2"/>
  <c r="L234" i="1"/>
  <c r="K229" i="1"/>
  <c r="K15" i="1" s="1"/>
  <c r="K155" i="1"/>
  <c r="K13" i="1" s="1"/>
  <c r="H21" i="2"/>
  <c r="H53" i="2"/>
  <c r="H18" i="2"/>
  <c r="H30" i="2"/>
  <c r="H14" i="2"/>
  <c r="L25" i="1"/>
  <c r="L7" i="1"/>
  <c r="D7" i="5"/>
  <c r="F13" i="4"/>
  <c r="F11" i="4"/>
  <c r="K69" i="1"/>
  <c r="K11" i="1" s="1"/>
  <c r="L70" i="1"/>
  <c r="L193" i="1"/>
  <c r="L14" i="1" s="1"/>
  <c r="M194" i="1"/>
  <c r="J42" i="6"/>
  <c r="K15" i="4"/>
  <c r="K8" i="4" s="1"/>
  <c r="I42" i="6"/>
  <c r="J15" i="4"/>
  <c r="J8" i="4" s="1"/>
  <c r="A27" i="4"/>
  <c r="D15" i="1" s="1"/>
  <c r="M15" i="4"/>
  <c r="M8" i="4" s="1"/>
  <c r="F7" i="5"/>
  <c r="H11" i="4"/>
  <c r="H13" i="4"/>
  <c r="H16" i="2"/>
  <c r="N120" i="1"/>
  <c r="M119" i="1"/>
  <c r="M12" i="1" s="1"/>
  <c r="J17" i="1"/>
  <c r="L155" i="1"/>
  <c r="L13" i="1" s="1"/>
  <c r="G3" i="5"/>
  <c r="M8" i="1"/>
  <c r="N9" i="1"/>
  <c r="J263" i="1"/>
  <c r="J153" i="1"/>
  <c r="J227" i="1"/>
  <c r="J191" i="1"/>
  <c r="J117" i="1"/>
  <c r="J67" i="1"/>
  <c r="E9" i="5" l="1"/>
  <c r="D9" i="5"/>
  <c r="P13" i="4"/>
  <c r="F37" i="6"/>
  <c r="F39" i="6" s="1"/>
  <c r="F51" i="6" s="1"/>
  <c r="G35" i="6"/>
  <c r="G44" i="6"/>
  <c r="G46" i="6" s="1"/>
  <c r="G49" i="6" s="1"/>
  <c r="H3" i="3"/>
  <c r="G29" i="6"/>
  <c r="G32" i="6" s="1"/>
  <c r="G33" i="6" s="1"/>
  <c r="G37" i="6" s="1"/>
  <c r="G39" i="6" s="1"/>
  <c r="G51" i="6" s="1"/>
  <c r="H6" i="4"/>
  <c r="F6" i="5" s="1"/>
  <c r="F8" i="5" s="1"/>
  <c r="F9" i="5" s="1"/>
  <c r="M25" i="1"/>
  <c r="M7" i="1"/>
  <c r="L227" i="1"/>
  <c r="L263" i="1"/>
  <c r="L191" i="1"/>
  <c r="L67" i="1"/>
  <c r="L117" i="1"/>
  <c r="L153" i="1"/>
  <c r="M234" i="1"/>
  <c r="L229" i="1"/>
  <c r="L15" i="1" s="1"/>
  <c r="Q266" i="1"/>
  <c r="M7" i="5"/>
  <c r="O11" i="4"/>
  <c r="O13" i="4"/>
  <c r="O231" i="1"/>
  <c r="N155" i="1"/>
  <c r="N13" i="1" s="1"/>
  <c r="O156" i="1"/>
  <c r="D4" i="5"/>
  <c r="J18" i="1"/>
  <c r="AE27" i="4"/>
  <c r="AD17" i="4"/>
  <c r="AC42" i="6" s="1"/>
  <c r="O120" i="1"/>
  <c r="N119" i="1"/>
  <c r="N12" i="1" s="1"/>
  <c r="M13" i="4"/>
  <c r="M11" i="4"/>
  <c r="K7" i="5"/>
  <c r="L69" i="1"/>
  <c r="L11" i="1" s="1"/>
  <c r="M70" i="1"/>
  <c r="I13" i="4"/>
  <c r="I11" i="4"/>
  <c r="G7" i="5"/>
  <c r="L7" i="5"/>
  <c r="N13" i="4"/>
  <c r="N11" i="4"/>
  <c r="L27" i="1"/>
  <c r="L10" i="1" s="1"/>
  <c r="M28" i="1"/>
  <c r="F12" i="4"/>
  <c r="F10" i="4"/>
  <c r="G7" i="4"/>
  <c r="R230" i="1"/>
  <c r="I7" i="5"/>
  <c r="K11" i="4"/>
  <c r="K13" i="4"/>
  <c r="N194" i="1"/>
  <c r="M193" i="1"/>
  <c r="M14" i="1" s="1"/>
  <c r="O268" i="1"/>
  <c r="N265" i="1"/>
  <c r="N16" i="1" s="1"/>
  <c r="P7" i="5"/>
  <c r="R11" i="4"/>
  <c r="R13" i="4"/>
  <c r="H3" i="5"/>
  <c r="O9" i="1"/>
  <c r="N8" i="1"/>
  <c r="H7" i="5"/>
  <c r="J11" i="4"/>
  <c r="J13" i="4"/>
  <c r="K17" i="1"/>
  <c r="L11" i="4"/>
  <c r="Q13" i="4"/>
  <c r="Q11" i="4"/>
  <c r="O7" i="5"/>
  <c r="I3" i="3" l="1"/>
  <c r="I6" i="4"/>
  <c r="G6" i="5" s="1"/>
  <c r="G8" i="5" s="1"/>
  <c r="G9" i="5" s="1"/>
  <c r="H29" i="6"/>
  <c r="H32" i="6" s="1"/>
  <c r="H33" i="6" s="1"/>
  <c r="H37" i="6" s="1"/>
  <c r="H39" i="6" s="1"/>
  <c r="H35" i="6"/>
  <c r="H44" i="6"/>
  <c r="H46" i="6" s="1"/>
  <c r="H49" i="6" s="1"/>
  <c r="P268" i="1"/>
  <c r="O265" i="1"/>
  <c r="O16" i="1" s="1"/>
  <c r="R266" i="1"/>
  <c r="N25" i="1"/>
  <c r="N7" i="1"/>
  <c r="S230" i="1"/>
  <c r="N28" i="1"/>
  <c r="M27" i="1"/>
  <c r="M10" i="1" s="1"/>
  <c r="O119" i="1"/>
  <c r="O12" i="1" s="1"/>
  <c r="P120" i="1"/>
  <c r="E4" i="5"/>
  <c r="K18" i="1"/>
  <c r="I3" i="5"/>
  <c r="P9" i="1"/>
  <c r="O8" i="1"/>
  <c r="G12" i="4"/>
  <c r="G10" i="4"/>
  <c r="H7" i="4"/>
  <c r="L17" i="1"/>
  <c r="N70" i="1"/>
  <c r="M69" i="1"/>
  <c r="M11" i="1" s="1"/>
  <c r="P231" i="1"/>
  <c r="M227" i="1"/>
  <c r="M263" i="1"/>
  <c r="M153" i="1"/>
  <c r="M117" i="1"/>
  <c r="M191" i="1"/>
  <c r="M67" i="1"/>
  <c r="O194" i="1"/>
  <c r="N193" i="1"/>
  <c r="N14" i="1" s="1"/>
  <c r="AF27" i="4"/>
  <c r="AE17" i="4"/>
  <c r="AD42" i="6" s="1"/>
  <c r="P156" i="1"/>
  <c r="O155" i="1"/>
  <c r="O13" i="1" s="1"/>
  <c r="N234" i="1"/>
  <c r="M229" i="1"/>
  <c r="M15" i="1" s="1"/>
  <c r="H51" i="6" l="1"/>
  <c r="I44" i="6"/>
  <c r="I46" i="6" s="1"/>
  <c r="I49" i="6" s="1"/>
  <c r="I35" i="6"/>
  <c r="J6" i="4"/>
  <c r="H6" i="5" s="1"/>
  <c r="H8" i="5" s="1"/>
  <c r="H9" i="5" s="1"/>
  <c r="I29" i="6"/>
  <c r="I32" i="6" s="1"/>
  <c r="I33" i="6" s="1"/>
  <c r="I37" i="6" s="1"/>
  <c r="I39" i="6" s="1"/>
  <c r="J3" i="3"/>
  <c r="M17" i="1"/>
  <c r="G4" i="5" s="1"/>
  <c r="F4" i="5"/>
  <c r="L18" i="1"/>
  <c r="H12" i="4"/>
  <c r="H10" i="4"/>
  <c r="I7" i="4"/>
  <c r="N263" i="1"/>
  <c r="N227" i="1"/>
  <c r="N153" i="1"/>
  <c r="N191" i="1"/>
  <c r="N67" i="1"/>
  <c r="N117" i="1"/>
  <c r="O234" i="1"/>
  <c r="N229" i="1"/>
  <c r="N15" i="1" s="1"/>
  <c r="AG27" i="4"/>
  <c r="AF17" i="4"/>
  <c r="AE42" i="6" s="1"/>
  <c r="O70" i="1"/>
  <c r="N69" i="1"/>
  <c r="N11" i="1" s="1"/>
  <c r="O7" i="1"/>
  <c r="O25" i="1"/>
  <c r="P119" i="1"/>
  <c r="P12" i="1" s="1"/>
  <c r="Q120" i="1"/>
  <c r="Q156" i="1"/>
  <c r="P155" i="1"/>
  <c r="P13" i="1" s="1"/>
  <c r="O193" i="1"/>
  <c r="O14" i="1" s="1"/>
  <c r="P194" i="1"/>
  <c r="O28" i="1"/>
  <c r="N27" i="1"/>
  <c r="N10" i="1" s="1"/>
  <c r="Q231" i="1"/>
  <c r="J3" i="5"/>
  <c r="Q9" i="1"/>
  <c r="P8" i="1"/>
  <c r="T230" i="1"/>
  <c r="S266" i="1"/>
  <c r="Q268" i="1"/>
  <c r="P265" i="1"/>
  <c r="P16" i="1" s="1"/>
  <c r="M18" i="1" l="1"/>
  <c r="N17" i="1"/>
  <c r="I51" i="6"/>
  <c r="J44" i="6"/>
  <c r="J46" i="6" s="1"/>
  <c r="J49" i="6" s="1"/>
  <c r="J35" i="6"/>
  <c r="K43" i="6"/>
  <c r="K6" i="4"/>
  <c r="I6" i="5" s="1"/>
  <c r="I8" i="5" s="1"/>
  <c r="I9" i="5" s="1"/>
  <c r="K3" i="3"/>
  <c r="J29" i="6"/>
  <c r="J32" i="6" s="1"/>
  <c r="J33" i="6" s="1"/>
  <c r="P193" i="1"/>
  <c r="P14" i="1" s="1"/>
  <c r="Q194" i="1"/>
  <c r="R268" i="1"/>
  <c r="Q265" i="1"/>
  <c r="Q16" i="1" s="1"/>
  <c r="U230" i="1"/>
  <c r="R120" i="1"/>
  <c r="Q119" i="1"/>
  <c r="Q12" i="1" s="1"/>
  <c r="O27" i="1"/>
  <c r="O10" i="1" s="1"/>
  <c r="P28" i="1"/>
  <c r="AH27" i="4"/>
  <c r="AG17" i="4"/>
  <c r="AF42" i="6" s="1"/>
  <c r="P25" i="1"/>
  <c r="P7" i="1"/>
  <c r="T266" i="1"/>
  <c r="K3" i="5"/>
  <c r="R9" i="1"/>
  <c r="Q8" i="1"/>
  <c r="R231" i="1"/>
  <c r="H4" i="5"/>
  <c r="N18" i="1"/>
  <c r="Q155" i="1"/>
  <c r="Q13" i="1" s="1"/>
  <c r="R156" i="1"/>
  <c r="O69" i="1"/>
  <c r="O11" i="1" s="1"/>
  <c r="P70" i="1"/>
  <c r="P234" i="1"/>
  <c r="O229" i="1"/>
  <c r="O15" i="1" s="1"/>
  <c r="O263" i="1"/>
  <c r="O191" i="1"/>
  <c r="O153" i="1"/>
  <c r="O227" i="1"/>
  <c r="O117" i="1"/>
  <c r="O67" i="1"/>
  <c r="I12" i="4"/>
  <c r="I19" i="1" s="1"/>
  <c r="I20" i="1" s="1"/>
  <c r="J7" i="4"/>
  <c r="I10" i="4"/>
  <c r="J37" i="6" l="1"/>
  <c r="J39" i="6" s="1"/>
  <c r="J51" i="6"/>
  <c r="K44" i="6"/>
  <c r="K46" i="6" s="1"/>
  <c r="K49" i="6" s="1"/>
  <c r="K35" i="6"/>
  <c r="L43" i="6"/>
  <c r="L3" i="3"/>
  <c r="L6" i="4"/>
  <c r="J6" i="5" s="1"/>
  <c r="J8" i="5" s="1"/>
  <c r="J9" i="5" s="1"/>
  <c r="K29" i="6"/>
  <c r="K32" i="6" s="1"/>
  <c r="K33" i="6" s="1"/>
  <c r="K37" i="6" s="1"/>
  <c r="K39" i="6" s="1"/>
  <c r="Q234" i="1"/>
  <c r="P229" i="1"/>
  <c r="P15" i="1" s="1"/>
  <c r="Q7" i="1"/>
  <c r="Q25" i="1"/>
  <c r="S120" i="1"/>
  <c r="R119" i="1"/>
  <c r="R12" i="1" s="1"/>
  <c r="S268" i="1"/>
  <c r="R265" i="1"/>
  <c r="R16" i="1" s="1"/>
  <c r="S231" i="1"/>
  <c r="P69" i="1"/>
  <c r="P11" i="1" s="1"/>
  <c r="Q70" i="1"/>
  <c r="P227" i="1"/>
  <c r="P263" i="1"/>
  <c r="P153" i="1"/>
  <c r="P191" i="1"/>
  <c r="P117" i="1"/>
  <c r="P67" i="1"/>
  <c r="J12" i="4"/>
  <c r="K7" i="4"/>
  <c r="J10" i="4"/>
  <c r="L3" i="5"/>
  <c r="S9" i="1"/>
  <c r="R8" i="1"/>
  <c r="U266" i="1"/>
  <c r="P27" i="1"/>
  <c r="P10" i="1" s="1"/>
  <c r="Q28" i="1"/>
  <c r="V230" i="1"/>
  <c r="R194" i="1"/>
  <c r="Q193" i="1"/>
  <c r="Q14" i="1" s="1"/>
  <c r="R155" i="1"/>
  <c r="R13" i="1" s="1"/>
  <c r="S156" i="1"/>
  <c r="AI27" i="4"/>
  <c r="AH17" i="4"/>
  <c r="AG42" i="6" s="1"/>
  <c r="O17" i="1"/>
  <c r="K51" i="6" l="1"/>
  <c r="L29" i="6"/>
  <c r="L32" i="6" s="1"/>
  <c r="L33" i="6" s="1"/>
  <c r="M3" i="3"/>
  <c r="M6" i="4"/>
  <c r="K6" i="5" s="1"/>
  <c r="K8" i="5" s="1"/>
  <c r="K9" i="5" s="1"/>
  <c r="L44" i="6"/>
  <c r="L46" i="6" s="1"/>
  <c r="L49" i="6" s="1"/>
  <c r="L35" i="6"/>
  <c r="M43" i="6"/>
  <c r="R28" i="1"/>
  <c r="Q27" i="1"/>
  <c r="Q10" i="1" s="1"/>
  <c r="R25" i="1"/>
  <c r="R7" i="1"/>
  <c r="S119" i="1"/>
  <c r="S12" i="1" s="1"/>
  <c r="T120" i="1"/>
  <c r="I4" i="5"/>
  <c r="O18" i="1"/>
  <c r="T231" i="1"/>
  <c r="AJ27" i="4"/>
  <c r="AI17" i="4"/>
  <c r="AH42" i="6" s="1"/>
  <c r="S194" i="1"/>
  <c r="R193" i="1"/>
  <c r="R14" i="1" s="1"/>
  <c r="P17" i="1"/>
  <c r="M3" i="5"/>
  <c r="T9" i="1"/>
  <c r="S8" i="1"/>
  <c r="K10" i="4"/>
  <c r="L7" i="4"/>
  <c r="K12" i="4"/>
  <c r="R70" i="1"/>
  <c r="Q69" i="1"/>
  <c r="Q11" i="1" s="1"/>
  <c r="T268" i="1"/>
  <c r="S265" i="1"/>
  <c r="S16" i="1" s="1"/>
  <c r="R234" i="1"/>
  <c r="Q229" i="1"/>
  <c r="Q15" i="1" s="1"/>
  <c r="V266" i="1"/>
  <c r="T156" i="1"/>
  <c r="S155" i="1"/>
  <c r="S13" i="1" s="1"/>
  <c r="W230" i="1"/>
  <c r="Q263" i="1"/>
  <c r="Q191" i="1"/>
  <c r="Q227" i="1"/>
  <c r="Q153" i="1"/>
  <c r="Q117" i="1"/>
  <c r="Q67" i="1"/>
  <c r="M44" i="6" l="1"/>
  <c r="M46" i="6" s="1"/>
  <c r="M49" i="6" s="1"/>
  <c r="M35" i="6"/>
  <c r="M37" i="6" s="1"/>
  <c r="M39" i="6" s="1"/>
  <c r="N43" i="6"/>
  <c r="M29" i="6"/>
  <c r="N6" i="4"/>
  <c r="L6" i="5" s="1"/>
  <c r="L8" i="5" s="1"/>
  <c r="L9" i="5" s="1"/>
  <c r="N3" i="3"/>
  <c r="L37" i="6"/>
  <c r="L39" i="6" s="1"/>
  <c r="L51" i="6" s="1"/>
  <c r="S234" i="1"/>
  <c r="R229" i="1"/>
  <c r="R15" i="1" s="1"/>
  <c r="J4" i="5"/>
  <c r="P18" i="1"/>
  <c r="X230" i="1"/>
  <c r="S25" i="1"/>
  <c r="S7" i="1"/>
  <c r="U231" i="1"/>
  <c r="R263" i="1"/>
  <c r="R227" i="1"/>
  <c r="R153" i="1"/>
  <c r="R191" i="1"/>
  <c r="R117" i="1"/>
  <c r="R67" i="1"/>
  <c r="S70" i="1"/>
  <c r="R69" i="1"/>
  <c r="R11" i="1" s="1"/>
  <c r="U268" i="1"/>
  <c r="T265" i="1"/>
  <c r="T16" i="1" s="1"/>
  <c r="L12" i="4"/>
  <c r="J19" i="1" s="1"/>
  <c r="J20" i="1" s="1"/>
  <c r="L10" i="4"/>
  <c r="M7" i="4"/>
  <c r="N3" i="5"/>
  <c r="U9" i="1"/>
  <c r="T8" i="1"/>
  <c r="S193" i="1"/>
  <c r="S14" i="1" s="1"/>
  <c r="T194" i="1"/>
  <c r="Q17" i="1"/>
  <c r="AK27" i="4"/>
  <c r="AJ17" i="4"/>
  <c r="AI42" i="6" s="1"/>
  <c r="W266" i="1"/>
  <c r="U156" i="1"/>
  <c r="T155" i="1"/>
  <c r="T13" i="1" s="1"/>
  <c r="T119" i="1"/>
  <c r="T12" i="1" s="1"/>
  <c r="U120" i="1"/>
  <c r="S28" i="1"/>
  <c r="R27" i="1"/>
  <c r="R10" i="1" s="1"/>
  <c r="M51" i="6" l="1"/>
  <c r="R17" i="1"/>
  <c r="L4" i="5" s="1"/>
  <c r="O43" i="6"/>
  <c r="N44" i="6"/>
  <c r="N46" i="6" s="1"/>
  <c r="N49" i="6" s="1"/>
  <c r="N35" i="6"/>
  <c r="N37" i="6" s="1"/>
  <c r="N39" i="6" s="1"/>
  <c r="O3" i="3"/>
  <c r="N29" i="6"/>
  <c r="O6" i="4"/>
  <c r="M6" i="5" s="1"/>
  <c r="M8" i="5" s="1"/>
  <c r="M9" i="5" s="1"/>
  <c r="T193" i="1"/>
  <c r="T14" i="1" s="1"/>
  <c r="U194" i="1"/>
  <c r="S69" i="1"/>
  <c r="S11" i="1" s="1"/>
  <c r="T70" i="1"/>
  <c r="S263" i="1"/>
  <c r="S227" i="1"/>
  <c r="S191" i="1"/>
  <c r="S153" i="1"/>
  <c r="S117" i="1"/>
  <c r="S67" i="1"/>
  <c r="T28" i="1"/>
  <c r="S27" i="1"/>
  <c r="S10" i="1" s="1"/>
  <c r="V120" i="1"/>
  <c r="U119" i="1"/>
  <c r="U12" i="1" s="1"/>
  <c r="AL27" i="4"/>
  <c r="AK17" i="4"/>
  <c r="AJ42" i="6" s="1"/>
  <c r="T25" i="1"/>
  <c r="T7" i="1"/>
  <c r="M10" i="4"/>
  <c r="M12" i="4"/>
  <c r="N7" i="4"/>
  <c r="V268" i="1"/>
  <c r="U265" i="1"/>
  <c r="U16" i="1" s="1"/>
  <c r="V156" i="1"/>
  <c r="U155" i="1"/>
  <c r="U13" i="1" s="1"/>
  <c r="X266" i="1"/>
  <c r="K4" i="5"/>
  <c r="Q18" i="1"/>
  <c r="O3" i="5"/>
  <c r="U8" i="1"/>
  <c r="V9" i="1"/>
  <c r="V231" i="1"/>
  <c r="Y230" i="1"/>
  <c r="T234" i="1"/>
  <c r="S229" i="1"/>
  <c r="S15" i="1" s="1"/>
  <c r="R18" i="1" l="1"/>
  <c r="N51" i="6"/>
  <c r="O35" i="6"/>
  <c r="O37" i="6" s="1"/>
  <c r="O39" i="6" s="1"/>
  <c r="O44" i="6"/>
  <c r="O46" i="6" s="1"/>
  <c r="O49" i="6" s="1"/>
  <c r="P43" i="6"/>
  <c r="S17" i="1"/>
  <c r="P6" i="4"/>
  <c r="N6" i="5" s="1"/>
  <c r="N8" i="5" s="1"/>
  <c r="N9" i="5" s="1"/>
  <c r="P3" i="3"/>
  <c r="O29" i="6"/>
  <c r="W231" i="1"/>
  <c r="N10" i="4"/>
  <c r="N12" i="4"/>
  <c r="O7" i="4"/>
  <c r="Z230" i="1"/>
  <c r="M4" i="5"/>
  <c r="S18" i="1"/>
  <c r="V194" i="1"/>
  <c r="U193" i="1"/>
  <c r="U14" i="1" s="1"/>
  <c r="U7" i="1"/>
  <c r="U25" i="1"/>
  <c r="AM27" i="4"/>
  <c r="AL17" i="4"/>
  <c r="AK42" i="6" s="1"/>
  <c r="T27" i="1"/>
  <c r="T10" i="1" s="1"/>
  <c r="U28" i="1"/>
  <c r="U234" i="1"/>
  <c r="T229" i="1"/>
  <c r="T15" i="1" s="1"/>
  <c r="P3" i="5"/>
  <c r="W9" i="1"/>
  <c r="V8" i="1"/>
  <c r="V155" i="1"/>
  <c r="V13" i="1" s="1"/>
  <c r="W156" i="1"/>
  <c r="Y266" i="1"/>
  <c r="W268" i="1"/>
  <c r="V265" i="1"/>
  <c r="V16" i="1" s="1"/>
  <c r="W120" i="1"/>
  <c r="V119" i="1"/>
  <c r="V12" i="1" s="1"/>
  <c r="T69" i="1"/>
  <c r="T11" i="1" s="1"/>
  <c r="U70" i="1"/>
  <c r="T263" i="1"/>
  <c r="T227" i="1"/>
  <c r="T153" i="1"/>
  <c r="T117" i="1"/>
  <c r="T191" i="1"/>
  <c r="T67" i="1"/>
  <c r="Q43" i="6" l="1"/>
  <c r="P44" i="6"/>
  <c r="P46" i="6" s="1"/>
  <c r="P49" i="6" s="1"/>
  <c r="P35" i="6"/>
  <c r="P29" i="6"/>
  <c r="P32" i="6" s="1"/>
  <c r="P33" i="6" s="1"/>
  <c r="P37" i="6" s="1"/>
  <c r="P39" i="6" s="1"/>
  <c r="Q3" i="3"/>
  <c r="Q6" i="4"/>
  <c r="O6" i="5" s="1"/>
  <c r="O8" i="5" s="1"/>
  <c r="O9" i="5" s="1"/>
  <c r="O51" i="6"/>
  <c r="X268" i="1"/>
  <c r="W265" i="1"/>
  <c r="W16" i="1" s="1"/>
  <c r="Q3" i="5"/>
  <c r="X9" i="1"/>
  <c r="W8" i="1"/>
  <c r="W155" i="1"/>
  <c r="W13" i="1" s="1"/>
  <c r="X156" i="1"/>
  <c r="AN27" i="4"/>
  <c r="AM17" i="4"/>
  <c r="AL42" i="6" s="1"/>
  <c r="V70" i="1"/>
  <c r="U69" i="1"/>
  <c r="U11" i="1" s="1"/>
  <c r="W119" i="1"/>
  <c r="W12" i="1" s="1"/>
  <c r="X120" i="1"/>
  <c r="Z266" i="1"/>
  <c r="U27" i="1"/>
  <c r="U10" i="1" s="1"/>
  <c r="U17" i="1" s="1"/>
  <c r="V28" i="1"/>
  <c r="U227" i="1"/>
  <c r="U153" i="1"/>
  <c r="U191" i="1"/>
  <c r="U117" i="1"/>
  <c r="U263" i="1"/>
  <c r="U67" i="1"/>
  <c r="V25" i="1"/>
  <c r="V7" i="1"/>
  <c r="T17" i="1"/>
  <c r="V234" i="1"/>
  <c r="U229" i="1"/>
  <c r="U15" i="1" s="1"/>
  <c r="V193" i="1"/>
  <c r="V14" i="1" s="1"/>
  <c r="W194" i="1"/>
  <c r="O12" i="4"/>
  <c r="O10" i="4"/>
  <c r="P7" i="4"/>
  <c r="X231" i="1"/>
  <c r="P51" i="6" l="1"/>
  <c r="R3" i="3"/>
  <c r="Q29" i="6"/>
  <c r="Q32" i="6" s="1"/>
  <c r="Q33" i="6" s="1"/>
  <c r="R6" i="4"/>
  <c r="P6" i="5" s="1"/>
  <c r="Q44" i="6"/>
  <c r="Q46" i="6" s="1"/>
  <c r="Q49" i="6" s="1"/>
  <c r="Q35" i="6"/>
  <c r="R43" i="6"/>
  <c r="P12" i="4"/>
  <c r="P10" i="4"/>
  <c r="Q7" i="4"/>
  <c r="O4" i="5"/>
  <c r="U18" i="1"/>
  <c r="N4" i="5"/>
  <c r="T18" i="1"/>
  <c r="Y231" i="1"/>
  <c r="W193" i="1"/>
  <c r="W14" i="1" s="1"/>
  <c r="X194" i="1"/>
  <c r="AO27" i="4"/>
  <c r="AN17" i="4"/>
  <c r="AM42" i="6" s="1"/>
  <c r="W70" i="1"/>
  <c r="V69" i="1"/>
  <c r="V11" i="1" s="1"/>
  <c r="W25" i="1"/>
  <c r="W7" i="1"/>
  <c r="W234" i="1"/>
  <c r="V229" i="1"/>
  <c r="V15" i="1" s="1"/>
  <c r="V263" i="1"/>
  <c r="V153" i="1"/>
  <c r="V191" i="1"/>
  <c r="V227" i="1"/>
  <c r="V67" i="1"/>
  <c r="V117" i="1"/>
  <c r="W28" i="1"/>
  <c r="V27" i="1"/>
  <c r="V10" i="1" s="1"/>
  <c r="X119" i="1"/>
  <c r="X12" i="1" s="1"/>
  <c r="Y120" i="1"/>
  <c r="Y156" i="1"/>
  <c r="X155" i="1"/>
  <c r="X13" i="1" s="1"/>
  <c r="R3" i="5"/>
  <c r="Y9" i="1"/>
  <c r="X8" i="1"/>
  <c r="Y268" i="1"/>
  <c r="X265" i="1"/>
  <c r="X16" i="1" s="1"/>
  <c r="V17" i="1" l="1"/>
  <c r="Q37" i="6"/>
  <c r="Q39" i="6" s="1"/>
  <c r="Q51" i="6" s="1"/>
  <c r="S43" i="6"/>
  <c r="R44" i="6"/>
  <c r="R46" i="6" s="1"/>
  <c r="R49" i="6" s="1"/>
  <c r="R35" i="6"/>
  <c r="S6" i="4"/>
  <c r="Q6" i="5" s="1"/>
  <c r="P8" i="5" s="1"/>
  <c r="P9" i="5" s="1"/>
  <c r="S3" i="3"/>
  <c r="R29" i="6"/>
  <c r="R32" i="6" s="1"/>
  <c r="R33" i="6" s="1"/>
  <c r="P4" i="5"/>
  <c r="V18" i="1"/>
  <c r="W263" i="1"/>
  <c r="W227" i="1"/>
  <c r="W191" i="1"/>
  <c r="W117" i="1"/>
  <c r="W153" i="1"/>
  <c r="W67" i="1"/>
  <c r="X25" i="1"/>
  <c r="X7" i="1"/>
  <c r="Z156" i="1"/>
  <c r="Z155" i="1" s="1"/>
  <c r="Z13" i="1" s="1"/>
  <c r="Y155" i="1"/>
  <c r="Y13" i="1" s="1"/>
  <c r="Q12" i="4"/>
  <c r="R7" i="4"/>
  <c r="Q10" i="4"/>
  <c r="S3" i="5"/>
  <c r="Z9" i="1"/>
  <c r="Y8" i="1"/>
  <c r="Z120" i="1"/>
  <c r="Y119" i="1"/>
  <c r="Y12" i="1" s="1"/>
  <c r="AP27" i="4"/>
  <c r="AO17" i="4"/>
  <c r="AN42" i="6" s="1"/>
  <c r="Z231" i="1"/>
  <c r="X28" i="1"/>
  <c r="W27" i="1"/>
  <c r="W10" i="1" s="1"/>
  <c r="Z268" i="1"/>
  <c r="Z265" i="1" s="1"/>
  <c r="Z16" i="1" s="1"/>
  <c r="Y265" i="1"/>
  <c r="Y16" i="1" s="1"/>
  <c r="X234" i="1"/>
  <c r="W229" i="1"/>
  <c r="W15" i="1" s="1"/>
  <c r="W69" i="1"/>
  <c r="W11" i="1" s="1"/>
  <c r="X70" i="1"/>
  <c r="Y194" i="1"/>
  <c r="X193" i="1"/>
  <c r="X14" i="1" s="1"/>
  <c r="Q8" i="5" l="1"/>
  <c r="W17" i="1"/>
  <c r="R37" i="6"/>
  <c r="R39" i="6" s="1"/>
  <c r="R51" i="6"/>
  <c r="T3" i="3"/>
  <c r="S29" i="6"/>
  <c r="S32" i="6" s="1"/>
  <c r="S33" i="6" s="1"/>
  <c r="T6" i="4"/>
  <c r="R6" i="5" s="1"/>
  <c r="R8" i="5" s="1"/>
  <c r="T43" i="6"/>
  <c r="S44" i="6"/>
  <c r="S46" i="6" s="1"/>
  <c r="S49" i="6" s="1"/>
  <c r="S35" i="6"/>
  <c r="X69" i="1"/>
  <c r="X11" i="1" s="1"/>
  <c r="Y70" i="1"/>
  <c r="X27" i="1"/>
  <c r="X10" i="1" s="1"/>
  <c r="Y28" i="1"/>
  <c r="AQ27" i="4"/>
  <c r="AP17" i="4"/>
  <c r="AO42" i="6" s="1"/>
  <c r="Z119" i="1"/>
  <c r="Z12" i="1" s="1"/>
  <c r="H27" i="2"/>
  <c r="Y25" i="1"/>
  <c r="Y7" i="1"/>
  <c r="Q4" i="5"/>
  <c r="W18" i="1"/>
  <c r="Z194" i="1"/>
  <c r="Y193" i="1"/>
  <c r="Y14" i="1" s="1"/>
  <c r="R10" i="4"/>
  <c r="R12" i="4"/>
  <c r="S7" i="4"/>
  <c r="Y234" i="1"/>
  <c r="X229" i="1"/>
  <c r="X15" i="1" s="1"/>
  <c r="T3" i="5"/>
  <c r="Z8" i="1"/>
  <c r="X227" i="1"/>
  <c r="X263" i="1"/>
  <c r="X117" i="1"/>
  <c r="X153" i="1"/>
  <c r="X67" i="1"/>
  <c r="X191" i="1"/>
  <c r="T44" i="6" l="1"/>
  <c r="T46" i="6" s="1"/>
  <c r="T49" i="6" s="1"/>
  <c r="U43" i="6"/>
  <c r="T35" i="6"/>
  <c r="S37" i="6"/>
  <c r="S39" i="6" s="1"/>
  <c r="S51" i="6" s="1"/>
  <c r="X17" i="1"/>
  <c r="X18" i="1" s="1"/>
  <c r="U6" i="4"/>
  <c r="S6" i="5" s="1"/>
  <c r="S8" i="5" s="1"/>
  <c r="T29" i="6"/>
  <c r="T32" i="6" s="1"/>
  <c r="T33" i="6" s="1"/>
  <c r="T37" i="6" s="1"/>
  <c r="T39" i="6" s="1"/>
  <c r="T51" i="6" s="1"/>
  <c r="U3" i="3"/>
  <c r="Z25" i="1"/>
  <c r="Z7" i="1"/>
  <c r="Z234" i="1"/>
  <c r="Y229" i="1"/>
  <c r="Y15" i="1" s="1"/>
  <c r="S10" i="4"/>
  <c r="S12" i="4"/>
  <c r="T7" i="4"/>
  <c r="Z193" i="1"/>
  <c r="Z14" i="1" s="1"/>
  <c r="H24" i="2"/>
  <c r="Y263" i="1"/>
  <c r="Y227" i="1"/>
  <c r="Y153" i="1"/>
  <c r="Y191" i="1"/>
  <c r="Y117" i="1"/>
  <c r="Y67" i="1"/>
  <c r="AR27" i="4"/>
  <c r="AQ17" i="4"/>
  <c r="AP42" i="6" s="1"/>
  <c r="Z70" i="1"/>
  <c r="Y69" i="1"/>
  <c r="Y11" i="1" s="1"/>
  <c r="Y27" i="1"/>
  <c r="Y10" i="1" s="1"/>
  <c r="Y17" i="1" s="1"/>
  <c r="Z28" i="1"/>
  <c r="R4" i="5" l="1"/>
  <c r="V3" i="3"/>
  <c r="V6" i="4"/>
  <c r="T6" i="5" s="1"/>
  <c r="T8" i="5" s="1"/>
  <c r="U29" i="6"/>
  <c r="U32" i="6" s="1"/>
  <c r="U33" i="6" s="1"/>
  <c r="V43" i="6"/>
  <c r="U35" i="6"/>
  <c r="U44" i="6"/>
  <c r="U46" i="6" s="1"/>
  <c r="U49" i="6" s="1"/>
  <c r="Z69" i="1"/>
  <c r="Z11" i="1" s="1"/>
  <c r="H13" i="2"/>
  <c r="T12" i="4"/>
  <c r="T10" i="4"/>
  <c r="U7" i="4"/>
  <c r="H28" i="2"/>
  <c r="Z229" i="1"/>
  <c r="Z15" i="1" s="1"/>
  <c r="Z263" i="1"/>
  <c r="Z153" i="1"/>
  <c r="Z191" i="1"/>
  <c r="Z227" i="1"/>
  <c r="Z117" i="1"/>
  <c r="Z67" i="1"/>
  <c r="S4" i="5"/>
  <c r="Y18" i="1"/>
  <c r="AS27" i="4"/>
  <c r="AR17" i="4"/>
  <c r="AQ42" i="6" s="1"/>
  <c r="Z27" i="1"/>
  <c r="Z10" i="1" s="1"/>
  <c r="H29" i="2"/>
  <c r="U37" i="6" l="1"/>
  <c r="U39" i="6" s="1"/>
  <c r="Z17" i="1"/>
  <c r="V35" i="6"/>
  <c r="W43" i="6"/>
  <c r="V44" i="6"/>
  <c r="V46" i="6" s="1"/>
  <c r="V49" i="6" s="1"/>
  <c r="U51" i="6"/>
  <c r="V29" i="6"/>
  <c r="V32" i="6" s="1"/>
  <c r="V33" i="6" s="1"/>
  <c r="W6" i="4"/>
  <c r="U6" i="5" s="1"/>
  <c r="U8" i="5" s="1"/>
  <c r="W3" i="3"/>
  <c r="AT27" i="4"/>
  <c r="AS17" i="4"/>
  <c r="AR42" i="6" s="1"/>
  <c r="T4" i="5"/>
  <c r="Z18" i="1"/>
  <c r="U10" i="4"/>
  <c r="U12" i="4"/>
  <c r="V7" i="4"/>
  <c r="V37" i="6" l="1"/>
  <c r="V39" i="6" s="1"/>
  <c r="V51" i="6"/>
  <c r="W29" i="6"/>
  <c r="W32" i="6" s="1"/>
  <c r="W33" i="6" s="1"/>
  <c r="X6" i="4"/>
  <c r="V6" i="5" s="1"/>
  <c r="V8" i="5" s="1"/>
  <c r="X3" i="3"/>
  <c r="X43" i="6"/>
  <c r="W44" i="6"/>
  <c r="W46" i="6" s="1"/>
  <c r="W49" i="6" s="1"/>
  <c r="W35" i="6"/>
  <c r="AU27" i="4"/>
  <c r="AT17" i="4"/>
  <c r="AS42" i="6" s="1"/>
  <c r="V10" i="4"/>
  <c r="V12" i="4"/>
  <c r="W7" i="4"/>
  <c r="X44" i="6" l="1"/>
  <c r="X46" i="6" s="1"/>
  <c r="X49" i="6" s="1"/>
  <c r="X35" i="6"/>
  <c r="Y43" i="6"/>
  <c r="X29" i="6"/>
  <c r="X32" i="6" s="1"/>
  <c r="X33" i="6" s="1"/>
  <c r="Y6" i="4"/>
  <c r="W6" i="5" s="1"/>
  <c r="W8" i="5" s="1"/>
  <c r="Y3" i="3"/>
  <c r="W37" i="6"/>
  <c r="W39" i="6" s="1"/>
  <c r="W51" i="6" s="1"/>
  <c r="W12" i="4"/>
  <c r="W10" i="4"/>
  <c r="X7" i="4"/>
  <c r="AV27" i="4"/>
  <c r="AV17" i="4" s="1"/>
  <c r="AU42" i="6" s="1"/>
  <c r="AU17" i="4"/>
  <c r="AT42" i="6" s="1"/>
  <c r="X37" i="6" l="1"/>
  <c r="X39" i="6" s="1"/>
  <c r="X51" i="6" s="1"/>
  <c r="Y35" i="6"/>
  <c r="Z43" i="6"/>
  <c r="Y44" i="6"/>
  <c r="Y46" i="6" s="1"/>
  <c r="Y49" i="6" s="1"/>
  <c r="Y29" i="6"/>
  <c r="Y32" i="6" s="1"/>
  <c r="Y33" i="6" s="1"/>
  <c r="Z6" i="4"/>
  <c r="X6" i="5" s="1"/>
  <c r="X8" i="5" s="1"/>
  <c r="Z3" i="3"/>
  <c r="X12" i="4"/>
  <c r="X10" i="4"/>
  <c r="Y7" i="4"/>
  <c r="Y37" i="6" l="1"/>
  <c r="Y39" i="6" s="1"/>
  <c r="Y51" i="6" s="1"/>
  <c r="Z44" i="6"/>
  <c r="Z46" i="6" s="1"/>
  <c r="Z49" i="6" s="1"/>
  <c r="Z35" i="6"/>
  <c r="AA43" i="6"/>
  <c r="AA6" i="4"/>
  <c r="Y6" i="5" s="1"/>
  <c r="Y8" i="5" s="1"/>
  <c r="AA3" i="3"/>
  <c r="Z29" i="6"/>
  <c r="Z32" i="6" s="1"/>
  <c r="Z33" i="6" s="1"/>
  <c r="Z37" i="6" s="1"/>
  <c r="Z39" i="6" s="1"/>
  <c r="Y12" i="4"/>
  <c r="Z7" i="4"/>
  <c r="Y10" i="4"/>
  <c r="Z51" i="6" l="1"/>
  <c r="AB43" i="6"/>
  <c r="AA44" i="6"/>
  <c r="AA46" i="6" s="1"/>
  <c r="AA49" i="6" s="1"/>
  <c r="AA35" i="6"/>
  <c r="AB3" i="3"/>
  <c r="AA29" i="6"/>
  <c r="AA32" i="6" s="1"/>
  <c r="AA33" i="6" s="1"/>
  <c r="AB6" i="4"/>
  <c r="Z6" i="5" s="1"/>
  <c r="Z8" i="5" s="1"/>
  <c r="Z10" i="4"/>
  <c r="Z12" i="4"/>
  <c r="AA7" i="4"/>
  <c r="AA37" i="6" l="1"/>
  <c r="AA39" i="6" s="1"/>
  <c r="AB29" i="6"/>
  <c r="AB32" i="6" s="1"/>
  <c r="AB33" i="6" s="1"/>
  <c r="AC6" i="4"/>
  <c r="AA6" i="5" s="1"/>
  <c r="AA8" i="5" s="1"/>
  <c r="AC3" i="3"/>
  <c r="AA51" i="6"/>
  <c r="AC43" i="6"/>
  <c r="AB44" i="6"/>
  <c r="AB46" i="6" s="1"/>
  <c r="AB49" i="6" s="1"/>
  <c r="AB35" i="6"/>
  <c r="AA10" i="4"/>
  <c r="AA12" i="4"/>
  <c r="AB7" i="4"/>
  <c r="AC29" i="6" l="1"/>
  <c r="AC32" i="6" s="1"/>
  <c r="AC33" i="6" s="1"/>
  <c r="AD3" i="3"/>
  <c r="AD6" i="4"/>
  <c r="AB6" i="5" s="1"/>
  <c r="AB8" i="5" s="1"/>
  <c r="AC44" i="6"/>
  <c r="AC46" i="6" s="1"/>
  <c r="AC49" i="6" s="1"/>
  <c r="AD43" i="6"/>
  <c r="AC35" i="6"/>
  <c r="AB37" i="6"/>
  <c r="AB39" i="6" s="1"/>
  <c r="AB51" i="6" s="1"/>
  <c r="AB12" i="4"/>
  <c r="AB10" i="4"/>
  <c r="AC7" i="4"/>
  <c r="AE6" i="4" l="1"/>
  <c r="AC6" i="5" s="1"/>
  <c r="AC8" i="5" s="1"/>
  <c r="AE3" i="3"/>
  <c r="AD29" i="6"/>
  <c r="AD32" i="6" s="1"/>
  <c r="AD33" i="6" s="1"/>
  <c r="AD37" i="6" s="1"/>
  <c r="AD39" i="6" s="1"/>
  <c r="AD44" i="6"/>
  <c r="AD46" i="6" s="1"/>
  <c r="AD49" i="6" s="1"/>
  <c r="AD35" i="6"/>
  <c r="AE43" i="6"/>
  <c r="AC37" i="6"/>
  <c r="AC39" i="6" s="1"/>
  <c r="AC51" i="6" s="1"/>
  <c r="AC10" i="4"/>
  <c r="AC12" i="4"/>
  <c r="AD7" i="4"/>
  <c r="AD51" i="6" l="1"/>
  <c r="AE44" i="6"/>
  <c r="AE46" i="6" s="1"/>
  <c r="AE49" i="6" s="1"/>
  <c r="AE35" i="6"/>
  <c r="AF43" i="6"/>
  <c r="AF3" i="3"/>
  <c r="AE29" i="6"/>
  <c r="AE32" i="6" s="1"/>
  <c r="AE33" i="6" s="1"/>
  <c r="AF6" i="4"/>
  <c r="AD6" i="5" s="1"/>
  <c r="AD8" i="5" s="1"/>
  <c r="AD10" i="4"/>
  <c r="AD12" i="4"/>
  <c r="AE7" i="4"/>
  <c r="AF29" i="6" l="1"/>
  <c r="AF32" i="6" s="1"/>
  <c r="AF33" i="6" s="1"/>
  <c r="AG3" i="3"/>
  <c r="AG6" i="4"/>
  <c r="AE6" i="5" s="1"/>
  <c r="AE8" i="5" s="1"/>
  <c r="AF44" i="6"/>
  <c r="AF46" i="6" s="1"/>
  <c r="AF49" i="6" s="1"/>
  <c r="AF35" i="6"/>
  <c r="AG43" i="6"/>
  <c r="AE37" i="6"/>
  <c r="AE39" i="6" s="1"/>
  <c r="AE51" i="6" s="1"/>
  <c r="AE10" i="4"/>
  <c r="AE12" i="4"/>
  <c r="AF7" i="4"/>
  <c r="AH6" i="4" l="1"/>
  <c r="AF6" i="5" s="1"/>
  <c r="AF8" i="5" s="1"/>
  <c r="AG29" i="6"/>
  <c r="AG32" i="6" s="1"/>
  <c r="AG33" i="6" s="1"/>
  <c r="AH3" i="3"/>
  <c r="AH43" i="6"/>
  <c r="AG44" i="6"/>
  <c r="AG46" i="6" s="1"/>
  <c r="AG49" i="6" s="1"/>
  <c r="AG35" i="6"/>
  <c r="AF37" i="6"/>
  <c r="AF39" i="6" s="1"/>
  <c r="AF51" i="6" s="1"/>
  <c r="AF12" i="4"/>
  <c r="AF10" i="4"/>
  <c r="AG7" i="4"/>
  <c r="AG37" i="6" l="1"/>
  <c r="AG39" i="6" s="1"/>
  <c r="AG51" i="6" s="1"/>
  <c r="AI43" i="6"/>
  <c r="AH44" i="6"/>
  <c r="AH46" i="6" s="1"/>
  <c r="AH49" i="6" s="1"/>
  <c r="AH35" i="6"/>
  <c r="AI3" i="3"/>
  <c r="AH29" i="6"/>
  <c r="AH32" i="6" s="1"/>
  <c r="AH33" i="6" s="1"/>
  <c r="AI6" i="4"/>
  <c r="AG6" i="5" s="1"/>
  <c r="AG8" i="5" s="1"/>
  <c r="AG12" i="4"/>
  <c r="AH7" i="4"/>
  <c r="AG10" i="4"/>
  <c r="AH37" i="6" l="1"/>
  <c r="AH39" i="6" s="1"/>
  <c r="AJ3" i="3"/>
  <c r="AI29" i="6"/>
  <c r="AI32" i="6" s="1"/>
  <c r="AI33" i="6" s="1"/>
  <c r="AJ6" i="4"/>
  <c r="AH6" i="5" s="1"/>
  <c r="AH8" i="5" s="1"/>
  <c r="AH51" i="6"/>
  <c r="AI44" i="6"/>
  <c r="AI46" i="6" s="1"/>
  <c r="AI49" i="6" s="1"/>
  <c r="AI35" i="6"/>
  <c r="AJ43" i="6"/>
  <c r="AH10" i="4"/>
  <c r="AH12" i="4"/>
  <c r="AI7" i="4"/>
  <c r="AI37" i="6" l="1"/>
  <c r="AI39" i="6" s="1"/>
  <c r="AI51" i="6" s="1"/>
  <c r="AK43" i="6"/>
  <c r="AJ44" i="6"/>
  <c r="AJ46" i="6" s="1"/>
  <c r="AJ49" i="6" s="1"/>
  <c r="AJ35" i="6"/>
  <c r="AJ29" i="6"/>
  <c r="AJ32" i="6" s="1"/>
  <c r="AJ33" i="6" s="1"/>
  <c r="AK3" i="3"/>
  <c r="AK6" i="4"/>
  <c r="AI6" i="5" s="1"/>
  <c r="AI8" i="5" s="1"/>
  <c r="AI10" i="4"/>
  <c r="AI12" i="4"/>
  <c r="AJ7" i="4"/>
  <c r="AJ37" i="6" l="1"/>
  <c r="AJ39" i="6" s="1"/>
  <c r="AJ51" i="6" s="1"/>
  <c r="AL6" i="4"/>
  <c r="AJ6" i="5" s="1"/>
  <c r="AJ8" i="5" s="1"/>
  <c r="AL3" i="3"/>
  <c r="AK29" i="6"/>
  <c r="AK32" i="6" s="1"/>
  <c r="AK33" i="6" s="1"/>
  <c r="AK37" i="6" s="1"/>
  <c r="AK39" i="6" s="1"/>
  <c r="AK51" i="6" s="1"/>
  <c r="AK35" i="6"/>
  <c r="AL43" i="6"/>
  <c r="AK44" i="6"/>
  <c r="AK46" i="6" s="1"/>
  <c r="AK49" i="6" s="1"/>
  <c r="AJ12" i="4"/>
  <c r="AJ10" i="4"/>
  <c r="AK7" i="4"/>
  <c r="AM3" i="3" l="1"/>
  <c r="AL29" i="6"/>
  <c r="AL32" i="6" s="1"/>
  <c r="AL33" i="6" s="1"/>
  <c r="AM6" i="4"/>
  <c r="AK6" i="5" s="1"/>
  <c r="AK8" i="5" s="1"/>
  <c r="AM43" i="6"/>
  <c r="AL44" i="6"/>
  <c r="AL46" i="6" s="1"/>
  <c r="AL49" i="6" s="1"/>
  <c r="AL35" i="6"/>
  <c r="AK10" i="4"/>
  <c r="AK12" i="4"/>
  <c r="AL7" i="4"/>
  <c r="AM35" i="6" l="1"/>
  <c r="AM44" i="6"/>
  <c r="AM46" i="6" s="1"/>
  <c r="AM49" i="6" s="1"/>
  <c r="AN43" i="6"/>
  <c r="AL37" i="6"/>
  <c r="AL39" i="6" s="1"/>
  <c r="AL51" i="6" s="1"/>
  <c r="AN6" i="4"/>
  <c r="AL6" i="5" s="1"/>
  <c r="AL8" i="5" s="1"/>
  <c r="AM29" i="6"/>
  <c r="AM32" i="6" s="1"/>
  <c r="AM33" i="6" s="1"/>
  <c r="AM37" i="6" s="1"/>
  <c r="AM39" i="6" s="1"/>
  <c r="AM51" i="6" s="1"/>
  <c r="AN3" i="3"/>
  <c r="AL10" i="4"/>
  <c r="AL12" i="4"/>
  <c r="AM7" i="4"/>
  <c r="AO3" i="3" l="1"/>
  <c r="AN29" i="6"/>
  <c r="AN32" i="6" s="1"/>
  <c r="AN33" i="6" s="1"/>
  <c r="AO6" i="4"/>
  <c r="AM6" i="5" s="1"/>
  <c r="AM8" i="5" s="1"/>
  <c r="AO43" i="6"/>
  <c r="AN35" i="6"/>
  <c r="AN44" i="6"/>
  <c r="AN46" i="6" s="1"/>
  <c r="AN49" i="6" s="1"/>
  <c r="AM10" i="4"/>
  <c r="AM12" i="4"/>
  <c r="AN7" i="4"/>
  <c r="AN37" i="6" l="1"/>
  <c r="AN39" i="6" s="1"/>
  <c r="AN51" i="6"/>
  <c r="AP43" i="6"/>
  <c r="AO44" i="6"/>
  <c r="AO46" i="6" s="1"/>
  <c r="AO49" i="6" s="1"/>
  <c r="AO35" i="6"/>
  <c r="AP6" i="4"/>
  <c r="AN6" i="5" s="1"/>
  <c r="AN8" i="5" s="1"/>
  <c r="AO29" i="6"/>
  <c r="AO32" i="6" s="1"/>
  <c r="AO33" i="6" s="1"/>
  <c r="AP3" i="3"/>
  <c r="AN12" i="4"/>
  <c r="AN10" i="4"/>
  <c r="AO7" i="4"/>
  <c r="AO37" i="6" l="1"/>
  <c r="AO39" i="6" s="1"/>
  <c r="AQ3" i="3"/>
  <c r="AP29" i="6"/>
  <c r="AP32" i="6" s="1"/>
  <c r="AP33" i="6" s="1"/>
  <c r="AQ6" i="4"/>
  <c r="AO6" i="5" s="1"/>
  <c r="AO8" i="5" s="1"/>
  <c r="AO51" i="6"/>
  <c r="AQ43" i="6"/>
  <c r="AP44" i="6"/>
  <c r="AP46" i="6" s="1"/>
  <c r="AP49" i="6" s="1"/>
  <c r="AP35" i="6"/>
  <c r="AO12" i="4"/>
  <c r="AP7" i="4"/>
  <c r="AO10" i="4"/>
  <c r="AP37" i="6" l="1"/>
  <c r="AP39" i="6" s="1"/>
  <c r="AP51" i="6" s="1"/>
  <c r="AQ35" i="6"/>
  <c r="AR43" i="6"/>
  <c r="AQ44" i="6"/>
  <c r="AQ46" i="6" s="1"/>
  <c r="AQ49" i="6" s="1"/>
  <c r="AQ29" i="6"/>
  <c r="AQ32" i="6" s="1"/>
  <c r="AQ33" i="6" s="1"/>
  <c r="AR6" i="4"/>
  <c r="AP6" i="5" s="1"/>
  <c r="AP8" i="5" s="1"/>
  <c r="AR3" i="3"/>
  <c r="AP10" i="4"/>
  <c r="AP12" i="4"/>
  <c r="AQ7" i="4"/>
  <c r="AS6" i="4" l="1"/>
  <c r="AQ6" i="5" s="1"/>
  <c r="AQ8" i="5" s="1"/>
  <c r="AS3" i="3"/>
  <c r="AR29" i="6"/>
  <c r="AR32" i="6" s="1"/>
  <c r="AR33" i="6" s="1"/>
  <c r="AS43" i="6"/>
  <c r="AR44" i="6"/>
  <c r="AR46" i="6" s="1"/>
  <c r="AR49" i="6" s="1"/>
  <c r="AR35" i="6"/>
  <c r="AQ37" i="6"/>
  <c r="AQ39" i="6" s="1"/>
  <c r="AQ51" i="6" s="1"/>
  <c r="AQ10" i="4"/>
  <c r="AR7" i="4"/>
  <c r="AQ12" i="4"/>
  <c r="AR37" i="6" l="1"/>
  <c r="AR39" i="6" s="1"/>
  <c r="AR51" i="6" s="1"/>
  <c r="AS35" i="6"/>
  <c r="AT43" i="6"/>
  <c r="AS44" i="6"/>
  <c r="AS46" i="6" s="1"/>
  <c r="AS49" i="6" s="1"/>
  <c r="AT3" i="3"/>
  <c r="AS29" i="6"/>
  <c r="AS32" i="6" s="1"/>
  <c r="AS33" i="6" s="1"/>
  <c r="AT6" i="4"/>
  <c r="AR6" i="5" s="1"/>
  <c r="AR8" i="5" s="1"/>
  <c r="AR12" i="4"/>
  <c r="AR10" i="4"/>
  <c r="AS7" i="4"/>
  <c r="AS37" i="6" l="1"/>
  <c r="AS39" i="6" s="1"/>
  <c r="AS51" i="6" s="1"/>
  <c r="AU3" i="3"/>
  <c r="AU6" i="4"/>
  <c r="AS6" i="5" s="1"/>
  <c r="AS8" i="5" s="1"/>
  <c r="AT29" i="6"/>
  <c r="AT32" i="6" s="1"/>
  <c r="AT33" i="6" s="1"/>
  <c r="AT44" i="6"/>
  <c r="AT46" i="6" s="1"/>
  <c r="AT49" i="6" s="1"/>
  <c r="AT35" i="6"/>
  <c r="AU43" i="6"/>
  <c r="AS10" i="4"/>
  <c r="AS12" i="4"/>
  <c r="AT7" i="4"/>
  <c r="AT37" i="6" l="1"/>
  <c r="AT39" i="6" s="1"/>
  <c r="AT51" i="6"/>
  <c r="AU44" i="6"/>
  <c r="AU46" i="6" s="1"/>
  <c r="AU49" i="6" s="1"/>
  <c r="AU35" i="6"/>
  <c r="AU29" i="6"/>
  <c r="AU32" i="6" s="1"/>
  <c r="AU33" i="6" s="1"/>
  <c r="AV6" i="4"/>
  <c r="AT6" i="5" s="1"/>
  <c r="AT8" i="5" s="1"/>
  <c r="AT10" i="4"/>
  <c r="AT12" i="4"/>
  <c r="AU7" i="4"/>
  <c r="AU37" i="6" l="1"/>
  <c r="AU39" i="6" s="1"/>
  <c r="AU51" i="6"/>
  <c r="AU10" i="4"/>
  <c r="AU12" i="4"/>
  <c r="AV7" i="4"/>
  <c r="AV12" i="4" l="1"/>
  <c r="AV10" i="4"/>
  <c r="L19" i="1" l="1"/>
  <c r="L20" i="1" s="1"/>
  <c r="K19" i="1"/>
  <c r="K20" i="1" s="1"/>
  <c r="M19" i="1"/>
  <c r="M20" i="1" s="1"/>
  <c r="N19" i="1"/>
  <c r="N20" i="1" s="1"/>
  <c r="O19" i="1"/>
  <c r="O20" i="1" s="1"/>
  <c r="P19" i="1"/>
  <c r="P20" i="1" s="1"/>
  <c r="R19" i="1"/>
  <c r="R20" i="1" s="1"/>
  <c r="Q19" i="1"/>
  <c r="Q20" i="1" s="1"/>
  <c r="V19" i="1"/>
  <c r="V20" i="1" s="1"/>
  <c r="S19" i="1"/>
  <c r="S20" i="1" s="1"/>
  <c r="U19" i="1"/>
  <c r="U20" i="1" s="1"/>
  <c r="T19" i="1"/>
  <c r="T20" i="1" s="1"/>
  <c r="W19" i="1"/>
  <c r="W20" i="1" s="1"/>
  <c r="X19" i="1"/>
  <c r="X20" i="1" s="1"/>
  <c r="Y19" i="1"/>
  <c r="Y20" i="1" s="1"/>
  <c r="Z19" i="1"/>
  <c r="Z20" i="1" s="1"/>
</calcChain>
</file>

<file path=xl/comments1.xml><?xml version="1.0" encoding="utf-8"?>
<comments xmlns="http://schemas.openxmlformats.org/spreadsheetml/2006/main">
  <authors>
    <author/>
  </authors>
  <commentList>
    <comment ref="I28" authorId="0" shapeId="0">
      <text>
        <r>
          <rPr>
            <sz val="10"/>
            <color rgb="FF000000"/>
            <rFont val="Arial"/>
            <charset val="1"/>
          </rPr>
          <t xml:space="preserve">von Kleist, Björn:
</t>
        </r>
        <r>
          <rPr>
            <sz val="9"/>
            <rFont val="Tahoma"/>
            <charset val="1"/>
          </rPr>
          <t>CO2-Wert</t>
        </r>
      </text>
    </comment>
    <comment ref="J28" authorId="0" shapeId="0">
      <text>
        <r>
          <rPr>
            <sz val="10"/>
            <color rgb="FF000000"/>
            <rFont val="Arial"/>
            <charset val="1"/>
          </rPr>
          <t xml:space="preserve">von Kleist, Björn:
</t>
        </r>
        <r>
          <rPr>
            <sz val="9"/>
            <color rgb="FF000000"/>
            <rFont val="Tahoma"/>
            <charset val="1"/>
          </rPr>
          <t>CO2-Wert</t>
        </r>
      </text>
    </comment>
    <comment ref="K28" authorId="0" shapeId="0">
      <text>
        <r>
          <rPr>
            <sz val="10"/>
            <color rgb="FF000000"/>
            <rFont val="Arial"/>
            <charset val="1"/>
          </rPr>
          <t xml:space="preserve">von Kleist, Björn:
</t>
        </r>
        <r>
          <rPr>
            <sz val="9"/>
            <color rgb="FF000000"/>
            <rFont val="Tahoma"/>
            <charset val="1"/>
          </rPr>
          <t>CO2-Wert</t>
        </r>
      </text>
    </comment>
    <comment ref="L28" authorId="0" shapeId="0">
      <text>
        <r>
          <rPr>
            <sz val="10"/>
            <color rgb="FF000000"/>
            <rFont val="Arial"/>
            <charset val="1"/>
          </rPr>
          <t xml:space="preserve">von Kleist, Björn:
</t>
        </r>
        <r>
          <rPr>
            <sz val="9"/>
            <rFont val="Tahoma"/>
            <charset val="1"/>
          </rPr>
          <t>CO2-Wert</t>
        </r>
      </text>
    </comment>
    <comment ref="M28" authorId="0" shapeId="0">
      <text>
        <r>
          <rPr>
            <sz val="10"/>
            <color rgb="FF000000"/>
            <rFont val="Arial"/>
            <charset val="1"/>
          </rPr>
          <t xml:space="preserve">von Kleist, Björn:
</t>
        </r>
        <r>
          <rPr>
            <sz val="9"/>
            <color rgb="FF000000"/>
            <rFont val="Tahoma"/>
            <charset val="1"/>
          </rPr>
          <t>CO2-Wert</t>
        </r>
      </text>
    </comment>
    <comment ref="N28" authorId="0" shapeId="0">
      <text>
        <r>
          <rPr>
            <sz val="10"/>
            <color rgb="FF000000"/>
            <rFont val="Arial"/>
            <charset val="1"/>
          </rPr>
          <t xml:space="preserve">von Kleist, Björn:
</t>
        </r>
        <r>
          <rPr>
            <sz val="9"/>
            <rFont val="Tahoma"/>
            <charset val="1"/>
          </rPr>
          <t>CO2-Wert</t>
        </r>
      </text>
    </comment>
    <comment ref="O28" authorId="0" shapeId="0">
      <text>
        <r>
          <rPr>
            <sz val="10"/>
            <color rgb="FF000000"/>
            <rFont val="Arial"/>
            <charset val="1"/>
          </rPr>
          <t xml:space="preserve">von Kleist, Björn:
</t>
        </r>
        <r>
          <rPr>
            <sz val="9"/>
            <rFont val="Tahoma"/>
            <charset val="1"/>
          </rPr>
          <t>CO2-Wert</t>
        </r>
      </text>
    </comment>
    <comment ref="P28" authorId="0" shapeId="0">
      <text>
        <r>
          <rPr>
            <sz val="10"/>
            <color rgb="FF000000"/>
            <rFont val="Arial"/>
            <charset val="1"/>
          </rPr>
          <t xml:space="preserve">von Kleist, Björn:
</t>
        </r>
        <r>
          <rPr>
            <sz val="9"/>
            <rFont val="Tahoma"/>
            <charset val="1"/>
          </rPr>
          <t>CO2-Wert</t>
        </r>
      </text>
    </comment>
    <comment ref="Q28" authorId="0" shapeId="0">
      <text>
        <r>
          <rPr>
            <sz val="10"/>
            <color rgb="FF000000"/>
            <rFont val="Arial"/>
            <charset val="1"/>
          </rPr>
          <t xml:space="preserve">von Kleist, Björn:
</t>
        </r>
        <r>
          <rPr>
            <sz val="9"/>
            <rFont val="Tahoma"/>
            <charset val="1"/>
          </rPr>
          <t>CO2-Wert</t>
        </r>
      </text>
    </comment>
    <comment ref="R28" authorId="0" shapeId="0">
      <text>
        <r>
          <rPr>
            <sz val="10"/>
            <color rgb="FF000000"/>
            <rFont val="Arial"/>
            <charset val="1"/>
          </rPr>
          <t xml:space="preserve">von Kleist, Björn:
</t>
        </r>
        <r>
          <rPr>
            <sz val="9"/>
            <rFont val="Tahoma"/>
            <charset val="1"/>
          </rPr>
          <t>CO2-Wert</t>
        </r>
      </text>
    </comment>
    <comment ref="S28" authorId="0" shapeId="0">
      <text>
        <r>
          <rPr>
            <sz val="10"/>
            <color rgb="FF000000"/>
            <rFont val="Arial"/>
            <charset val="1"/>
          </rPr>
          <t xml:space="preserve">von Kleist, Björn:
</t>
        </r>
        <r>
          <rPr>
            <sz val="9"/>
            <rFont val="Tahoma"/>
            <charset val="1"/>
          </rPr>
          <t>CO2-Wert</t>
        </r>
      </text>
    </comment>
    <comment ref="T28" authorId="0" shapeId="0">
      <text>
        <r>
          <rPr>
            <sz val="10"/>
            <color rgb="FF000000"/>
            <rFont val="Arial"/>
            <charset val="1"/>
          </rPr>
          <t xml:space="preserve">von Kleist, Björn:
</t>
        </r>
        <r>
          <rPr>
            <sz val="9"/>
            <rFont val="Tahoma"/>
            <charset val="1"/>
          </rPr>
          <t>CO2-Wert</t>
        </r>
      </text>
    </comment>
    <comment ref="U28" authorId="0" shapeId="0">
      <text>
        <r>
          <rPr>
            <sz val="10"/>
            <color rgb="FF000000"/>
            <rFont val="Arial"/>
            <charset val="1"/>
          </rPr>
          <t xml:space="preserve">von Kleist, Björn:
</t>
        </r>
        <r>
          <rPr>
            <sz val="9"/>
            <rFont val="Tahoma"/>
            <charset val="1"/>
          </rPr>
          <t>CO2-Wert</t>
        </r>
      </text>
    </comment>
    <comment ref="V28" authorId="0" shapeId="0">
      <text>
        <r>
          <rPr>
            <sz val="10"/>
            <color rgb="FF000000"/>
            <rFont val="Arial"/>
            <charset val="1"/>
          </rPr>
          <t xml:space="preserve">von Kleist, Björn:
</t>
        </r>
        <r>
          <rPr>
            <sz val="9"/>
            <rFont val="Tahoma"/>
            <charset val="1"/>
          </rPr>
          <t>CO2-Wert</t>
        </r>
      </text>
    </comment>
    <comment ref="W28" authorId="0" shapeId="0">
      <text>
        <r>
          <rPr>
            <sz val="10"/>
            <color rgb="FF000000"/>
            <rFont val="Arial"/>
            <charset val="1"/>
          </rPr>
          <t xml:space="preserve">von Kleist, Björn:
</t>
        </r>
        <r>
          <rPr>
            <sz val="9"/>
            <rFont val="Tahoma"/>
            <charset val="1"/>
          </rPr>
          <t>CO2-Wert</t>
        </r>
      </text>
    </comment>
    <comment ref="X28" authorId="0" shapeId="0">
      <text>
        <r>
          <rPr>
            <sz val="10"/>
            <color rgb="FF000000"/>
            <rFont val="Arial"/>
            <charset val="1"/>
          </rPr>
          <t xml:space="preserve">von Kleist, Björn:
</t>
        </r>
        <r>
          <rPr>
            <sz val="9"/>
            <rFont val="Tahoma"/>
            <charset val="1"/>
          </rPr>
          <t>CO2-Wert</t>
        </r>
      </text>
    </comment>
    <comment ref="Y28" authorId="0" shapeId="0">
      <text>
        <r>
          <rPr>
            <sz val="10"/>
            <color rgb="FF000000"/>
            <rFont val="Arial"/>
            <charset val="1"/>
          </rPr>
          <t xml:space="preserve">von Kleist, Björn:
</t>
        </r>
        <r>
          <rPr>
            <sz val="9"/>
            <rFont val="Tahoma"/>
            <charset val="1"/>
          </rPr>
          <t>CO2-Wert</t>
        </r>
      </text>
    </comment>
    <comment ref="Z28" authorId="0" shapeId="0">
      <text>
        <r>
          <rPr>
            <sz val="10"/>
            <color rgb="FF000000"/>
            <rFont val="Arial"/>
            <charset val="1"/>
          </rPr>
          <t xml:space="preserve">von Kleist, Björn:
</t>
        </r>
        <r>
          <rPr>
            <sz val="9"/>
            <rFont val="Tahoma"/>
            <charset val="1"/>
          </rPr>
          <t>CO2-Wert</t>
        </r>
      </text>
    </comment>
    <comment ref="I29" authorId="0" shapeId="0">
      <text>
        <r>
          <rPr>
            <sz val="10"/>
            <color rgb="FF000000"/>
            <rFont val="Arial"/>
            <charset val="1"/>
          </rPr>
          <t xml:space="preserve">Gairola, Krishan:
</t>
        </r>
        <r>
          <rPr>
            <sz val="9"/>
            <color rgb="FF000000"/>
            <rFont val="Tahoma"/>
            <charset val="1"/>
          </rPr>
          <t>Textfeld</t>
        </r>
      </text>
    </comment>
    <comment ref="J29" authorId="0" shapeId="0">
      <text>
        <r>
          <rPr>
            <sz val="10"/>
            <color rgb="FF000000"/>
            <rFont val="Arial"/>
            <charset val="1"/>
          </rPr>
          <t xml:space="preserve">Gairola, Krishan:
</t>
        </r>
        <r>
          <rPr>
            <sz val="9"/>
            <color rgb="FF000000"/>
            <rFont val="Tahoma"/>
            <charset val="1"/>
          </rPr>
          <t>Textfeld</t>
        </r>
      </text>
    </comment>
    <comment ref="K29" authorId="0" shapeId="0">
      <text>
        <r>
          <rPr>
            <sz val="10"/>
            <color rgb="FF000000"/>
            <rFont val="Arial"/>
            <charset val="1"/>
          </rPr>
          <t xml:space="preserve">Gairola, Krishan:
</t>
        </r>
        <r>
          <rPr>
            <sz val="9"/>
            <color rgb="FF000000"/>
            <rFont val="Tahoma"/>
            <charset val="1"/>
          </rPr>
          <t>Textfeld</t>
        </r>
      </text>
    </comment>
    <comment ref="L29" authorId="0" shapeId="0">
      <text>
        <r>
          <rPr>
            <sz val="10"/>
            <color rgb="FF000000"/>
            <rFont val="Arial"/>
            <charset val="1"/>
          </rPr>
          <t xml:space="preserve">Gairola, Krishan:
</t>
        </r>
        <r>
          <rPr>
            <sz val="9"/>
            <rFont val="Tahoma"/>
            <charset val="1"/>
          </rPr>
          <t>Textfeld</t>
        </r>
      </text>
    </comment>
    <comment ref="M29" authorId="0" shapeId="0">
      <text>
        <r>
          <rPr>
            <sz val="10"/>
            <color rgb="FF000000"/>
            <rFont val="Arial"/>
            <charset val="1"/>
          </rPr>
          <t xml:space="preserve">Gairola, Krishan:
</t>
        </r>
        <r>
          <rPr>
            <sz val="9"/>
            <rFont val="Tahoma"/>
            <charset val="1"/>
          </rPr>
          <t>Textfeld</t>
        </r>
      </text>
    </comment>
    <comment ref="N29" authorId="0" shapeId="0">
      <text>
        <r>
          <rPr>
            <sz val="10"/>
            <color rgb="FF000000"/>
            <rFont val="Arial"/>
            <charset val="1"/>
          </rPr>
          <t xml:space="preserve">Gairola, Krishan:
</t>
        </r>
        <r>
          <rPr>
            <sz val="9"/>
            <rFont val="Tahoma"/>
            <charset val="1"/>
          </rPr>
          <t>Textfeld</t>
        </r>
      </text>
    </comment>
    <comment ref="O29" authorId="0" shapeId="0">
      <text>
        <r>
          <rPr>
            <sz val="10"/>
            <color rgb="FF000000"/>
            <rFont val="Arial"/>
            <charset val="1"/>
          </rPr>
          <t xml:space="preserve">Gairola, Krishan:
</t>
        </r>
        <r>
          <rPr>
            <sz val="9"/>
            <rFont val="Tahoma"/>
            <charset val="1"/>
          </rPr>
          <t>Textfeld</t>
        </r>
      </text>
    </comment>
    <comment ref="P29" authorId="0" shapeId="0">
      <text>
        <r>
          <rPr>
            <sz val="10"/>
            <color rgb="FF000000"/>
            <rFont val="Arial"/>
            <charset val="1"/>
          </rPr>
          <t xml:space="preserve">Gairola, Krishan:
</t>
        </r>
        <r>
          <rPr>
            <sz val="9"/>
            <rFont val="Tahoma"/>
            <charset val="1"/>
          </rPr>
          <t>Textfeld</t>
        </r>
      </text>
    </comment>
    <comment ref="Q29" authorId="0" shapeId="0">
      <text>
        <r>
          <rPr>
            <sz val="10"/>
            <color rgb="FF000000"/>
            <rFont val="Arial"/>
            <charset val="1"/>
          </rPr>
          <t xml:space="preserve">Gairola, Krishan:
</t>
        </r>
        <r>
          <rPr>
            <sz val="9"/>
            <rFont val="Tahoma"/>
            <charset val="1"/>
          </rPr>
          <t>Textfeld</t>
        </r>
      </text>
    </comment>
    <comment ref="R29" authorId="0" shapeId="0">
      <text>
        <r>
          <rPr>
            <sz val="10"/>
            <color rgb="FF000000"/>
            <rFont val="Arial"/>
            <charset val="1"/>
          </rPr>
          <t xml:space="preserve">Gairola, Krishan:
</t>
        </r>
        <r>
          <rPr>
            <sz val="9"/>
            <rFont val="Tahoma"/>
            <charset val="1"/>
          </rPr>
          <t>Textfeld</t>
        </r>
      </text>
    </comment>
    <comment ref="S29" authorId="0" shapeId="0">
      <text>
        <r>
          <rPr>
            <sz val="10"/>
            <color rgb="FF000000"/>
            <rFont val="Arial"/>
            <charset val="1"/>
          </rPr>
          <t xml:space="preserve">Gairola, Krishan:
</t>
        </r>
        <r>
          <rPr>
            <sz val="9"/>
            <rFont val="Tahoma"/>
            <charset val="1"/>
          </rPr>
          <t>Textfeld</t>
        </r>
      </text>
    </comment>
    <comment ref="T29" authorId="0" shapeId="0">
      <text>
        <r>
          <rPr>
            <sz val="10"/>
            <color rgb="FF000000"/>
            <rFont val="Arial"/>
            <charset val="1"/>
          </rPr>
          <t xml:space="preserve">Gairola, Krishan:
</t>
        </r>
        <r>
          <rPr>
            <sz val="9"/>
            <rFont val="Tahoma"/>
            <charset val="1"/>
          </rPr>
          <t>Textfeld</t>
        </r>
      </text>
    </comment>
    <comment ref="U29" authorId="0" shapeId="0">
      <text>
        <r>
          <rPr>
            <sz val="10"/>
            <color rgb="FF000000"/>
            <rFont val="Arial"/>
            <charset val="1"/>
          </rPr>
          <t xml:space="preserve">Gairola, Krishan:
</t>
        </r>
        <r>
          <rPr>
            <sz val="9"/>
            <rFont val="Tahoma"/>
            <charset val="1"/>
          </rPr>
          <t>Textfeld</t>
        </r>
      </text>
    </comment>
    <comment ref="V29" authorId="0" shapeId="0">
      <text>
        <r>
          <rPr>
            <sz val="10"/>
            <color rgb="FF000000"/>
            <rFont val="Arial"/>
            <charset val="1"/>
          </rPr>
          <t xml:space="preserve">Gairola, Krishan:
</t>
        </r>
        <r>
          <rPr>
            <sz val="9"/>
            <rFont val="Tahoma"/>
            <charset val="1"/>
          </rPr>
          <t>Textfeld</t>
        </r>
      </text>
    </comment>
    <comment ref="W29" authorId="0" shapeId="0">
      <text>
        <r>
          <rPr>
            <sz val="10"/>
            <color rgb="FF000000"/>
            <rFont val="Arial"/>
            <charset val="1"/>
          </rPr>
          <t xml:space="preserve">Gairola, Krishan:
</t>
        </r>
        <r>
          <rPr>
            <sz val="9"/>
            <rFont val="Tahoma"/>
            <charset val="1"/>
          </rPr>
          <t>Textfeld</t>
        </r>
      </text>
    </comment>
    <comment ref="X29" authorId="0" shapeId="0">
      <text>
        <r>
          <rPr>
            <sz val="10"/>
            <color rgb="FF000000"/>
            <rFont val="Arial"/>
            <charset val="1"/>
          </rPr>
          <t xml:space="preserve">Gairola, Krishan:
</t>
        </r>
        <r>
          <rPr>
            <sz val="9"/>
            <rFont val="Tahoma"/>
            <charset val="1"/>
          </rPr>
          <t>Textfeld</t>
        </r>
      </text>
    </comment>
    <comment ref="Y29" authorId="0" shapeId="0">
      <text>
        <r>
          <rPr>
            <sz val="10"/>
            <color rgb="FF000000"/>
            <rFont val="Arial"/>
            <charset val="1"/>
          </rPr>
          <t xml:space="preserve">Gairola, Krishan:
</t>
        </r>
        <r>
          <rPr>
            <sz val="9"/>
            <rFont val="Tahoma"/>
            <charset val="1"/>
          </rPr>
          <t>Textfeld</t>
        </r>
      </text>
    </comment>
    <comment ref="Z29" authorId="0" shapeId="0">
      <text>
        <r>
          <rPr>
            <sz val="10"/>
            <color rgb="FF000000"/>
            <rFont val="Arial"/>
            <charset val="1"/>
          </rPr>
          <t xml:space="preserve">Gairola, Krishan:
</t>
        </r>
        <r>
          <rPr>
            <sz val="9"/>
            <rFont val="Tahoma"/>
            <charset val="1"/>
          </rPr>
          <t>Textfeld</t>
        </r>
      </text>
    </comment>
    <comment ref="I30" authorId="0" shapeId="0">
      <text>
        <r>
          <rPr>
            <sz val="10"/>
            <color rgb="FF000000"/>
            <rFont val="Arial"/>
            <charset val="1"/>
          </rPr>
          <t xml:space="preserve">von Kleist, Björn:
</t>
        </r>
        <r>
          <rPr>
            <sz val="9"/>
            <rFont val="Tahoma"/>
            <charset val="1"/>
          </rPr>
          <t>CO2-Wert</t>
        </r>
      </text>
    </comment>
    <comment ref="J30" authorId="0" shapeId="0">
      <text>
        <r>
          <rPr>
            <sz val="10"/>
            <color rgb="FF000000"/>
            <rFont val="Arial"/>
            <charset val="1"/>
          </rPr>
          <t xml:space="preserve">von Kleist, Björn:
</t>
        </r>
        <r>
          <rPr>
            <sz val="9"/>
            <rFont val="Tahoma"/>
            <charset val="1"/>
          </rPr>
          <t>CO2-Wert</t>
        </r>
      </text>
    </comment>
    <comment ref="K30" authorId="0" shapeId="0">
      <text>
        <r>
          <rPr>
            <sz val="10"/>
            <color rgb="FF000000"/>
            <rFont val="Arial"/>
            <charset val="1"/>
          </rPr>
          <t xml:space="preserve">von Kleist, Björn:
</t>
        </r>
        <r>
          <rPr>
            <sz val="9"/>
            <rFont val="Tahoma"/>
            <charset val="1"/>
          </rPr>
          <t>CO2-Wert</t>
        </r>
      </text>
    </comment>
    <comment ref="L30" authorId="0" shapeId="0">
      <text>
        <r>
          <rPr>
            <sz val="10"/>
            <color rgb="FF000000"/>
            <rFont val="Arial"/>
            <charset val="1"/>
          </rPr>
          <t xml:space="preserve">von Kleist, Björn:
</t>
        </r>
        <r>
          <rPr>
            <sz val="9"/>
            <rFont val="Tahoma"/>
            <charset val="1"/>
          </rPr>
          <t>CO2-Wert</t>
        </r>
      </text>
    </comment>
    <comment ref="M30" authorId="0" shapeId="0">
      <text>
        <r>
          <rPr>
            <sz val="10"/>
            <color rgb="FF000000"/>
            <rFont val="Arial"/>
            <charset val="1"/>
          </rPr>
          <t xml:space="preserve">von Kleist, Björn:
</t>
        </r>
        <r>
          <rPr>
            <sz val="9"/>
            <rFont val="Tahoma"/>
            <charset val="1"/>
          </rPr>
          <t>CO2-Wert</t>
        </r>
      </text>
    </comment>
    <comment ref="N30" authorId="0" shapeId="0">
      <text>
        <r>
          <rPr>
            <sz val="10"/>
            <color rgb="FF000000"/>
            <rFont val="Arial"/>
            <charset val="1"/>
          </rPr>
          <t xml:space="preserve">von Kleist, Björn:
</t>
        </r>
        <r>
          <rPr>
            <sz val="9"/>
            <rFont val="Tahoma"/>
            <charset val="1"/>
          </rPr>
          <t>CO2-Wert</t>
        </r>
      </text>
    </comment>
    <comment ref="O30" authorId="0" shapeId="0">
      <text>
        <r>
          <rPr>
            <sz val="10"/>
            <color rgb="FF000000"/>
            <rFont val="Arial"/>
            <charset val="1"/>
          </rPr>
          <t xml:space="preserve">von Kleist, Björn:
</t>
        </r>
        <r>
          <rPr>
            <sz val="9"/>
            <rFont val="Tahoma"/>
            <charset val="1"/>
          </rPr>
          <t>CO2-Wert</t>
        </r>
      </text>
    </comment>
    <comment ref="P30" authorId="0" shapeId="0">
      <text>
        <r>
          <rPr>
            <sz val="10"/>
            <color rgb="FF000000"/>
            <rFont val="Arial"/>
            <charset val="1"/>
          </rPr>
          <t xml:space="preserve">von Kleist, Björn:
</t>
        </r>
        <r>
          <rPr>
            <sz val="9"/>
            <rFont val="Tahoma"/>
            <charset val="1"/>
          </rPr>
          <t>CO2-Wert</t>
        </r>
      </text>
    </comment>
    <comment ref="Q30" authorId="0" shapeId="0">
      <text>
        <r>
          <rPr>
            <sz val="10"/>
            <color rgb="FF000000"/>
            <rFont val="Arial"/>
            <charset val="1"/>
          </rPr>
          <t xml:space="preserve">von Kleist, Björn:
</t>
        </r>
        <r>
          <rPr>
            <sz val="9"/>
            <rFont val="Tahoma"/>
            <charset val="1"/>
          </rPr>
          <t>CO2-Wert</t>
        </r>
      </text>
    </comment>
    <comment ref="R30" authorId="0" shapeId="0">
      <text>
        <r>
          <rPr>
            <sz val="10"/>
            <color rgb="FF000000"/>
            <rFont val="Arial"/>
            <charset val="1"/>
          </rPr>
          <t xml:space="preserve">von Kleist, Björn:
</t>
        </r>
        <r>
          <rPr>
            <sz val="9"/>
            <rFont val="Tahoma"/>
            <charset val="1"/>
          </rPr>
          <t>CO2-Wert</t>
        </r>
      </text>
    </comment>
    <comment ref="S30" authorId="0" shapeId="0">
      <text>
        <r>
          <rPr>
            <sz val="10"/>
            <color rgb="FF000000"/>
            <rFont val="Arial"/>
            <charset val="1"/>
          </rPr>
          <t xml:space="preserve">von Kleist, Björn:
</t>
        </r>
        <r>
          <rPr>
            <sz val="9"/>
            <rFont val="Tahoma"/>
            <charset val="1"/>
          </rPr>
          <t>CO2-Wert</t>
        </r>
      </text>
    </comment>
    <comment ref="T30" authorId="0" shapeId="0">
      <text>
        <r>
          <rPr>
            <sz val="10"/>
            <color rgb="FF000000"/>
            <rFont val="Arial"/>
            <charset val="1"/>
          </rPr>
          <t xml:space="preserve">von Kleist, Björn:
</t>
        </r>
        <r>
          <rPr>
            <sz val="9"/>
            <rFont val="Tahoma"/>
            <charset val="1"/>
          </rPr>
          <t>CO2-Wert</t>
        </r>
      </text>
    </comment>
    <comment ref="U30" authorId="0" shapeId="0">
      <text>
        <r>
          <rPr>
            <sz val="10"/>
            <color rgb="FF000000"/>
            <rFont val="Arial"/>
            <charset val="1"/>
          </rPr>
          <t xml:space="preserve">von Kleist, Björn:
</t>
        </r>
        <r>
          <rPr>
            <sz val="9"/>
            <rFont val="Tahoma"/>
            <charset val="1"/>
          </rPr>
          <t>CO2-Wert</t>
        </r>
      </text>
    </comment>
    <comment ref="V30" authorId="0" shapeId="0">
      <text>
        <r>
          <rPr>
            <sz val="10"/>
            <color rgb="FF000000"/>
            <rFont val="Arial"/>
            <charset val="1"/>
          </rPr>
          <t xml:space="preserve">von Kleist, Björn:
</t>
        </r>
        <r>
          <rPr>
            <sz val="9"/>
            <rFont val="Tahoma"/>
            <charset val="1"/>
          </rPr>
          <t>CO2-Wert</t>
        </r>
      </text>
    </comment>
    <comment ref="W30" authorId="0" shapeId="0">
      <text>
        <r>
          <rPr>
            <sz val="10"/>
            <color rgb="FF000000"/>
            <rFont val="Arial"/>
            <charset val="1"/>
          </rPr>
          <t xml:space="preserve">von Kleist, Björn:
</t>
        </r>
        <r>
          <rPr>
            <sz val="9"/>
            <rFont val="Tahoma"/>
            <charset val="1"/>
          </rPr>
          <t>CO2-Wert</t>
        </r>
      </text>
    </comment>
    <comment ref="X30" authorId="0" shapeId="0">
      <text>
        <r>
          <rPr>
            <sz val="10"/>
            <color rgb="FF000000"/>
            <rFont val="Arial"/>
            <charset val="1"/>
          </rPr>
          <t xml:space="preserve">von Kleist, Björn:
</t>
        </r>
        <r>
          <rPr>
            <sz val="9"/>
            <rFont val="Tahoma"/>
            <charset val="1"/>
          </rPr>
          <t>CO2-Wert</t>
        </r>
      </text>
    </comment>
    <comment ref="Y30" authorId="0" shapeId="0">
      <text>
        <r>
          <rPr>
            <sz val="10"/>
            <color rgb="FF000000"/>
            <rFont val="Arial"/>
            <charset val="1"/>
          </rPr>
          <t xml:space="preserve">von Kleist, Björn:
</t>
        </r>
        <r>
          <rPr>
            <sz val="9"/>
            <rFont val="Tahoma"/>
            <charset val="1"/>
          </rPr>
          <t>CO2-Wert</t>
        </r>
      </text>
    </comment>
    <comment ref="Z30" authorId="0" shapeId="0">
      <text>
        <r>
          <rPr>
            <sz val="10"/>
            <color rgb="FF000000"/>
            <rFont val="Arial"/>
            <charset val="1"/>
          </rPr>
          <t xml:space="preserve">von Kleist, Björn:
</t>
        </r>
        <r>
          <rPr>
            <sz val="9"/>
            <rFont val="Tahoma"/>
            <charset val="1"/>
          </rPr>
          <t>CO2-Wert</t>
        </r>
      </text>
    </comment>
    <comment ref="I31" authorId="0" shapeId="0">
      <text>
        <r>
          <rPr>
            <sz val="10"/>
            <color rgb="FF000000"/>
            <rFont val="Arial"/>
            <charset val="1"/>
          </rPr>
          <t xml:space="preserve">Gairola, Krishan:
</t>
        </r>
        <r>
          <rPr>
            <sz val="9"/>
            <rFont val="Tahoma"/>
            <charset val="1"/>
          </rPr>
          <t>Textfeld</t>
        </r>
      </text>
    </comment>
    <comment ref="J31" authorId="0" shapeId="0">
      <text>
        <r>
          <rPr>
            <sz val="10"/>
            <color rgb="FF000000"/>
            <rFont val="Arial"/>
            <charset val="1"/>
          </rPr>
          <t xml:space="preserve">Gairola, Krishan:
</t>
        </r>
        <r>
          <rPr>
            <sz val="9"/>
            <color rgb="FF000000"/>
            <rFont val="Tahoma"/>
            <charset val="1"/>
          </rPr>
          <t>Textfeld</t>
        </r>
      </text>
    </comment>
    <comment ref="K31" authorId="0" shapeId="0">
      <text>
        <r>
          <rPr>
            <sz val="10"/>
            <color rgb="FF000000"/>
            <rFont val="Arial"/>
            <charset val="1"/>
          </rPr>
          <t xml:space="preserve">Gairola, Krishan:
</t>
        </r>
        <r>
          <rPr>
            <sz val="9"/>
            <color rgb="FF000000"/>
            <rFont val="Tahoma"/>
            <charset val="1"/>
          </rPr>
          <t>Textfeld</t>
        </r>
      </text>
    </comment>
    <comment ref="L31" authorId="0" shapeId="0">
      <text>
        <r>
          <rPr>
            <sz val="10"/>
            <color rgb="FF000000"/>
            <rFont val="Arial"/>
            <charset val="1"/>
          </rPr>
          <t xml:space="preserve">Gairola, Krishan:
</t>
        </r>
        <r>
          <rPr>
            <sz val="9"/>
            <rFont val="Tahoma"/>
            <charset val="1"/>
          </rPr>
          <t>Textfeld</t>
        </r>
      </text>
    </comment>
    <comment ref="M31" authorId="0" shapeId="0">
      <text>
        <r>
          <rPr>
            <sz val="10"/>
            <color rgb="FF000000"/>
            <rFont val="Arial"/>
            <charset val="1"/>
          </rPr>
          <t xml:space="preserve">Gairola, Krishan:
</t>
        </r>
        <r>
          <rPr>
            <sz val="9"/>
            <rFont val="Tahoma"/>
            <charset val="1"/>
          </rPr>
          <t>Textfeld</t>
        </r>
      </text>
    </comment>
    <comment ref="N31" authorId="0" shapeId="0">
      <text>
        <r>
          <rPr>
            <sz val="10"/>
            <color rgb="FF000000"/>
            <rFont val="Arial"/>
            <charset val="1"/>
          </rPr>
          <t xml:space="preserve">Gairola, Krishan:
</t>
        </r>
        <r>
          <rPr>
            <sz val="9"/>
            <rFont val="Tahoma"/>
            <charset val="1"/>
          </rPr>
          <t>Textfeld</t>
        </r>
      </text>
    </comment>
    <comment ref="O31" authorId="0" shapeId="0">
      <text>
        <r>
          <rPr>
            <sz val="10"/>
            <color rgb="FF000000"/>
            <rFont val="Arial"/>
            <charset val="1"/>
          </rPr>
          <t xml:space="preserve">Gairola, Krishan:
</t>
        </r>
        <r>
          <rPr>
            <sz val="9"/>
            <rFont val="Tahoma"/>
            <charset val="1"/>
          </rPr>
          <t>Textfeld</t>
        </r>
      </text>
    </comment>
    <comment ref="P31" authorId="0" shapeId="0">
      <text>
        <r>
          <rPr>
            <sz val="10"/>
            <color rgb="FF000000"/>
            <rFont val="Arial"/>
            <charset val="1"/>
          </rPr>
          <t xml:space="preserve">Gairola, Krishan:
</t>
        </r>
        <r>
          <rPr>
            <sz val="9"/>
            <rFont val="Tahoma"/>
            <charset val="1"/>
          </rPr>
          <t>Textfeld</t>
        </r>
      </text>
    </comment>
    <comment ref="Q31" authorId="0" shapeId="0">
      <text>
        <r>
          <rPr>
            <sz val="10"/>
            <color rgb="FF000000"/>
            <rFont val="Arial"/>
            <charset val="1"/>
          </rPr>
          <t xml:space="preserve">Gairola, Krishan:
</t>
        </r>
        <r>
          <rPr>
            <sz val="9"/>
            <rFont val="Tahoma"/>
            <charset val="1"/>
          </rPr>
          <t>Textfeld</t>
        </r>
      </text>
    </comment>
    <comment ref="R31" authorId="0" shapeId="0">
      <text>
        <r>
          <rPr>
            <sz val="10"/>
            <color rgb="FF000000"/>
            <rFont val="Arial"/>
            <charset val="1"/>
          </rPr>
          <t xml:space="preserve">Gairola, Krishan:
</t>
        </r>
        <r>
          <rPr>
            <sz val="9"/>
            <rFont val="Tahoma"/>
            <charset val="1"/>
          </rPr>
          <t>Textfeld</t>
        </r>
      </text>
    </comment>
    <comment ref="S31" authorId="0" shapeId="0">
      <text>
        <r>
          <rPr>
            <sz val="10"/>
            <color rgb="FF000000"/>
            <rFont val="Arial"/>
            <charset val="1"/>
          </rPr>
          <t xml:space="preserve">Gairola, Krishan:
</t>
        </r>
        <r>
          <rPr>
            <sz val="9"/>
            <rFont val="Tahoma"/>
            <charset val="1"/>
          </rPr>
          <t>Textfeld</t>
        </r>
      </text>
    </comment>
    <comment ref="T31" authorId="0" shapeId="0">
      <text>
        <r>
          <rPr>
            <sz val="10"/>
            <color rgb="FF000000"/>
            <rFont val="Arial"/>
            <charset val="1"/>
          </rPr>
          <t xml:space="preserve">Gairola, Krishan:
</t>
        </r>
        <r>
          <rPr>
            <sz val="9"/>
            <rFont val="Tahoma"/>
            <charset val="1"/>
          </rPr>
          <t>Textfeld</t>
        </r>
      </text>
    </comment>
    <comment ref="U31" authorId="0" shapeId="0">
      <text>
        <r>
          <rPr>
            <sz val="10"/>
            <color rgb="FF000000"/>
            <rFont val="Arial"/>
            <charset val="1"/>
          </rPr>
          <t xml:space="preserve">Gairola, Krishan:
</t>
        </r>
        <r>
          <rPr>
            <sz val="9"/>
            <rFont val="Tahoma"/>
            <charset val="1"/>
          </rPr>
          <t>Textfeld</t>
        </r>
      </text>
    </comment>
    <comment ref="V31" authorId="0" shapeId="0">
      <text>
        <r>
          <rPr>
            <sz val="10"/>
            <color rgb="FF000000"/>
            <rFont val="Arial"/>
            <charset val="1"/>
          </rPr>
          <t xml:space="preserve">Gairola, Krishan:
</t>
        </r>
        <r>
          <rPr>
            <sz val="9"/>
            <rFont val="Tahoma"/>
            <charset val="1"/>
          </rPr>
          <t>Textfeld</t>
        </r>
      </text>
    </comment>
    <comment ref="W31" authorId="0" shapeId="0">
      <text>
        <r>
          <rPr>
            <sz val="10"/>
            <color rgb="FF000000"/>
            <rFont val="Arial"/>
            <charset val="1"/>
          </rPr>
          <t xml:space="preserve">Gairola, Krishan:
</t>
        </r>
        <r>
          <rPr>
            <sz val="9"/>
            <rFont val="Tahoma"/>
            <charset val="1"/>
          </rPr>
          <t>Textfeld</t>
        </r>
      </text>
    </comment>
    <comment ref="X31" authorId="0" shapeId="0">
      <text>
        <r>
          <rPr>
            <sz val="10"/>
            <color rgb="FF000000"/>
            <rFont val="Arial"/>
            <charset val="1"/>
          </rPr>
          <t xml:space="preserve">Gairola, Krishan:
</t>
        </r>
        <r>
          <rPr>
            <sz val="9"/>
            <rFont val="Tahoma"/>
            <charset val="1"/>
          </rPr>
          <t>Textfeld</t>
        </r>
      </text>
    </comment>
    <comment ref="Y31" authorId="0" shapeId="0">
      <text>
        <r>
          <rPr>
            <sz val="10"/>
            <color rgb="FF000000"/>
            <rFont val="Arial"/>
            <charset val="1"/>
          </rPr>
          <t xml:space="preserve">Gairola, Krishan:
</t>
        </r>
        <r>
          <rPr>
            <sz val="9"/>
            <rFont val="Tahoma"/>
            <charset val="1"/>
          </rPr>
          <t>Textfeld</t>
        </r>
      </text>
    </comment>
    <comment ref="Z31" authorId="0" shapeId="0">
      <text>
        <r>
          <rPr>
            <sz val="10"/>
            <color rgb="FF000000"/>
            <rFont val="Arial"/>
            <charset val="1"/>
          </rPr>
          <t xml:space="preserve">Gairola, Krishan:
</t>
        </r>
        <r>
          <rPr>
            <sz val="9"/>
            <rFont val="Tahoma"/>
            <charset val="1"/>
          </rPr>
          <t>Textfeld</t>
        </r>
      </text>
    </comment>
    <comment ref="I32" authorId="0" shapeId="0">
      <text>
        <r>
          <rPr>
            <sz val="10"/>
            <color rgb="FF000000"/>
            <rFont val="Arial"/>
            <charset val="1"/>
          </rPr>
          <t xml:space="preserve">von Kleist, Björn:
</t>
        </r>
        <r>
          <rPr>
            <sz val="9"/>
            <rFont val="Tahoma"/>
            <charset val="1"/>
          </rPr>
          <t>CO2-Wert</t>
        </r>
      </text>
    </comment>
    <comment ref="J32" authorId="0" shapeId="0">
      <text>
        <r>
          <rPr>
            <sz val="10"/>
            <color rgb="FF000000"/>
            <rFont val="Arial"/>
            <charset val="1"/>
          </rPr>
          <t xml:space="preserve">von Kleist, Björn:
</t>
        </r>
        <r>
          <rPr>
            <sz val="9"/>
            <color rgb="FF000000"/>
            <rFont val="Tahoma"/>
            <charset val="1"/>
          </rPr>
          <t>CO2-Wert</t>
        </r>
      </text>
    </comment>
    <comment ref="K32" authorId="0" shapeId="0">
      <text>
        <r>
          <rPr>
            <sz val="10"/>
            <color rgb="FF000000"/>
            <rFont val="Arial"/>
            <charset val="1"/>
          </rPr>
          <t xml:space="preserve">von Kleist, Björn:
</t>
        </r>
        <r>
          <rPr>
            <sz val="9"/>
            <rFont val="Tahoma"/>
            <charset val="1"/>
          </rPr>
          <t>CO2-Wert</t>
        </r>
      </text>
    </comment>
    <comment ref="L32" authorId="0" shapeId="0">
      <text>
        <r>
          <rPr>
            <sz val="10"/>
            <color rgb="FF000000"/>
            <rFont val="Arial"/>
            <charset val="1"/>
          </rPr>
          <t xml:space="preserve">von Kleist, Björn:
</t>
        </r>
        <r>
          <rPr>
            <sz val="9"/>
            <rFont val="Tahoma"/>
            <charset val="1"/>
          </rPr>
          <t>CO2-Wert</t>
        </r>
      </text>
    </comment>
    <comment ref="M32" authorId="0" shapeId="0">
      <text>
        <r>
          <rPr>
            <sz val="10"/>
            <color rgb="FF000000"/>
            <rFont val="Arial"/>
            <charset val="1"/>
          </rPr>
          <t xml:space="preserve">von Kleist, Björn:
</t>
        </r>
        <r>
          <rPr>
            <sz val="9"/>
            <rFont val="Tahoma"/>
            <charset val="1"/>
          </rPr>
          <t>CO2-Wert</t>
        </r>
      </text>
    </comment>
    <comment ref="N32" authorId="0" shapeId="0">
      <text>
        <r>
          <rPr>
            <sz val="10"/>
            <color rgb="FF000000"/>
            <rFont val="Arial"/>
            <charset val="1"/>
          </rPr>
          <t xml:space="preserve">von Kleist, Björn:
</t>
        </r>
        <r>
          <rPr>
            <sz val="9"/>
            <rFont val="Tahoma"/>
            <charset val="1"/>
          </rPr>
          <t>CO2-Wert</t>
        </r>
      </text>
    </comment>
    <comment ref="O32" authorId="0" shapeId="0">
      <text>
        <r>
          <rPr>
            <sz val="10"/>
            <color rgb="FF000000"/>
            <rFont val="Arial"/>
            <charset val="1"/>
          </rPr>
          <t xml:space="preserve">von Kleist, Björn:
</t>
        </r>
        <r>
          <rPr>
            <sz val="9"/>
            <color rgb="FF000000"/>
            <rFont val="Tahoma"/>
            <charset val="1"/>
          </rPr>
          <t>CO2-Wert</t>
        </r>
      </text>
    </comment>
    <comment ref="P32" authorId="0" shapeId="0">
      <text>
        <r>
          <rPr>
            <sz val="10"/>
            <color rgb="FF000000"/>
            <rFont val="Arial"/>
            <charset val="1"/>
          </rPr>
          <t xml:space="preserve">von Kleist, Björn:
</t>
        </r>
        <r>
          <rPr>
            <sz val="9"/>
            <rFont val="Tahoma"/>
            <charset val="1"/>
          </rPr>
          <t>CO2-Wert</t>
        </r>
      </text>
    </comment>
    <comment ref="Q32" authorId="0" shapeId="0">
      <text>
        <r>
          <rPr>
            <sz val="10"/>
            <color rgb="FF000000"/>
            <rFont val="Arial"/>
            <charset val="1"/>
          </rPr>
          <t xml:space="preserve">von Kleist, Björn:
</t>
        </r>
        <r>
          <rPr>
            <sz val="9"/>
            <rFont val="Tahoma"/>
            <charset val="1"/>
          </rPr>
          <t>CO2-Wert</t>
        </r>
      </text>
    </comment>
    <comment ref="R32" authorId="0" shapeId="0">
      <text>
        <r>
          <rPr>
            <sz val="10"/>
            <color rgb="FF000000"/>
            <rFont val="Arial"/>
            <charset val="1"/>
          </rPr>
          <t xml:space="preserve">von Kleist, Björn:
</t>
        </r>
        <r>
          <rPr>
            <sz val="9"/>
            <rFont val="Tahoma"/>
            <charset val="1"/>
          </rPr>
          <t>CO2-Wert</t>
        </r>
      </text>
    </comment>
    <comment ref="S32" authorId="0" shapeId="0">
      <text>
        <r>
          <rPr>
            <sz val="10"/>
            <color rgb="FF000000"/>
            <rFont val="Arial"/>
            <charset val="1"/>
          </rPr>
          <t xml:space="preserve">von Kleist, Björn:
</t>
        </r>
        <r>
          <rPr>
            <sz val="9"/>
            <rFont val="Tahoma"/>
            <charset val="1"/>
          </rPr>
          <t>CO2-Wert</t>
        </r>
      </text>
    </comment>
    <comment ref="T32" authorId="0" shapeId="0">
      <text>
        <r>
          <rPr>
            <sz val="10"/>
            <color rgb="FF000000"/>
            <rFont val="Arial"/>
            <charset val="1"/>
          </rPr>
          <t xml:space="preserve">von Kleist, Björn:
</t>
        </r>
        <r>
          <rPr>
            <sz val="9"/>
            <rFont val="Tahoma"/>
            <charset val="1"/>
          </rPr>
          <t>CO2-Wert</t>
        </r>
      </text>
    </comment>
    <comment ref="U32" authorId="0" shapeId="0">
      <text>
        <r>
          <rPr>
            <sz val="10"/>
            <color rgb="FF000000"/>
            <rFont val="Arial"/>
            <charset val="1"/>
          </rPr>
          <t xml:space="preserve">von Kleist, Björn:
</t>
        </r>
        <r>
          <rPr>
            <sz val="9"/>
            <rFont val="Tahoma"/>
            <charset val="1"/>
          </rPr>
          <t>CO2-Wert</t>
        </r>
      </text>
    </comment>
    <comment ref="V32" authorId="0" shapeId="0">
      <text>
        <r>
          <rPr>
            <sz val="10"/>
            <color rgb="FF000000"/>
            <rFont val="Arial"/>
            <charset val="1"/>
          </rPr>
          <t xml:space="preserve">von Kleist, Björn:
</t>
        </r>
        <r>
          <rPr>
            <sz val="9"/>
            <rFont val="Tahoma"/>
            <charset val="1"/>
          </rPr>
          <t>CO2-Wert</t>
        </r>
      </text>
    </comment>
    <comment ref="W32" authorId="0" shapeId="0">
      <text>
        <r>
          <rPr>
            <sz val="10"/>
            <color rgb="FF000000"/>
            <rFont val="Arial"/>
            <charset val="1"/>
          </rPr>
          <t xml:space="preserve">von Kleist, Björn:
</t>
        </r>
        <r>
          <rPr>
            <sz val="9"/>
            <rFont val="Tahoma"/>
            <charset val="1"/>
          </rPr>
          <t>CO2-Wert</t>
        </r>
      </text>
    </comment>
    <comment ref="X32" authorId="0" shapeId="0">
      <text>
        <r>
          <rPr>
            <sz val="10"/>
            <color rgb="FF000000"/>
            <rFont val="Arial"/>
            <charset val="1"/>
          </rPr>
          <t xml:space="preserve">von Kleist, Björn:
</t>
        </r>
        <r>
          <rPr>
            <sz val="9"/>
            <rFont val="Tahoma"/>
            <charset val="1"/>
          </rPr>
          <t>CO2-Wert</t>
        </r>
      </text>
    </comment>
    <comment ref="Y32" authorId="0" shapeId="0">
      <text>
        <r>
          <rPr>
            <sz val="10"/>
            <color rgb="FF000000"/>
            <rFont val="Arial"/>
            <charset val="1"/>
          </rPr>
          <t xml:space="preserve">von Kleist, Björn:
</t>
        </r>
        <r>
          <rPr>
            <sz val="9"/>
            <rFont val="Tahoma"/>
            <charset val="1"/>
          </rPr>
          <t>CO2-Wert</t>
        </r>
      </text>
    </comment>
    <comment ref="Z32" authorId="0" shapeId="0">
      <text>
        <r>
          <rPr>
            <sz val="10"/>
            <color rgb="FF000000"/>
            <rFont val="Arial"/>
            <charset val="1"/>
          </rPr>
          <t xml:space="preserve">von Kleist, Björn:
</t>
        </r>
        <r>
          <rPr>
            <sz val="9"/>
            <rFont val="Tahoma"/>
            <charset val="1"/>
          </rPr>
          <t>CO2-Wert</t>
        </r>
      </text>
    </comment>
    <comment ref="I33" authorId="0" shapeId="0">
      <text>
        <r>
          <rPr>
            <sz val="10"/>
            <color rgb="FF000000"/>
            <rFont val="Arial"/>
            <charset val="1"/>
          </rPr>
          <t xml:space="preserve">Gairola, Krishan:
</t>
        </r>
        <r>
          <rPr>
            <sz val="9"/>
            <rFont val="Tahoma"/>
            <charset val="1"/>
          </rPr>
          <t>Textfeld</t>
        </r>
      </text>
    </comment>
    <comment ref="J33" authorId="0" shapeId="0">
      <text>
        <r>
          <rPr>
            <sz val="10"/>
            <color rgb="FF000000"/>
            <rFont val="Arial"/>
            <charset val="1"/>
          </rPr>
          <t xml:space="preserve">Gairola, Krishan:
</t>
        </r>
        <r>
          <rPr>
            <sz val="9"/>
            <rFont val="Tahoma"/>
            <charset val="1"/>
          </rPr>
          <t>Textfeld</t>
        </r>
      </text>
    </comment>
    <comment ref="K33" authorId="0" shapeId="0">
      <text>
        <r>
          <rPr>
            <sz val="10"/>
            <color rgb="FF000000"/>
            <rFont val="Arial"/>
            <charset val="1"/>
          </rPr>
          <t xml:space="preserve">Gairola, Krishan:
</t>
        </r>
        <r>
          <rPr>
            <sz val="9"/>
            <rFont val="Tahoma"/>
            <charset val="1"/>
          </rPr>
          <t>Textfeld</t>
        </r>
      </text>
    </comment>
    <comment ref="L33" authorId="0" shapeId="0">
      <text>
        <r>
          <rPr>
            <sz val="10"/>
            <color rgb="FF000000"/>
            <rFont val="Arial"/>
            <charset val="1"/>
          </rPr>
          <t xml:space="preserve">Gairola, Krishan:
</t>
        </r>
        <r>
          <rPr>
            <sz val="9"/>
            <rFont val="Tahoma"/>
            <charset val="1"/>
          </rPr>
          <t>Textfeld</t>
        </r>
      </text>
    </comment>
    <comment ref="M33" authorId="0" shapeId="0">
      <text>
        <r>
          <rPr>
            <sz val="10"/>
            <color rgb="FF000000"/>
            <rFont val="Arial"/>
            <charset val="1"/>
          </rPr>
          <t xml:space="preserve">Gairola, Krishan:
</t>
        </r>
        <r>
          <rPr>
            <sz val="9"/>
            <rFont val="Tahoma"/>
            <charset val="1"/>
          </rPr>
          <t>Textfeld</t>
        </r>
      </text>
    </comment>
    <comment ref="N33" authorId="0" shapeId="0">
      <text>
        <r>
          <rPr>
            <sz val="10"/>
            <color rgb="FF000000"/>
            <rFont val="Arial"/>
            <charset val="1"/>
          </rPr>
          <t xml:space="preserve">Gairola, Krishan:
</t>
        </r>
        <r>
          <rPr>
            <sz val="9"/>
            <rFont val="Tahoma"/>
            <charset val="1"/>
          </rPr>
          <t>Textfeld</t>
        </r>
      </text>
    </comment>
    <comment ref="O33" authorId="0" shapeId="0">
      <text>
        <r>
          <rPr>
            <sz val="10"/>
            <color rgb="FF000000"/>
            <rFont val="Arial"/>
            <charset val="1"/>
          </rPr>
          <t xml:space="preserve">Gairola, Krishan:
</t>
        </r>
        <r>
          <rPr>
            <sz val="9"/>
            <rFont val="Tahoma"/>
            <charset val="1"/>
          </rPr>
          <t>Textfeld</t>
        </r>
      </text>
    </comment>
    <comment ref="P33" authorId="0" shapeId="0">
      <text>
        <r>
          <rPr>
            <sz val="10"/>
            <color rgb="FF000000"/>
            <rFont val="Arial"/>
            <charset val="1"/>
          </rPr>
          <t xml:space="preserve">Gairola, Krishan:
</t>
        </r>
        <r>
          <rPr>
            <sz val="9"/>
            <rFont val="Tahoma"/>
            <charset val="1"/>
          </rPr>
          <t>Textfeld</t>
        </r>
      </text>
    </comment>
    <comment ref="Q33" authorId="0" shapeId="0">
      <text>
        <r>
          <rPr>
            <sz val="10"/>
            <color rgb="FF000000"/>
            <rFont val="Arial"/>
            <charset val="1"/>
          </rPr>
          <t xml:space="preserve">Gairola, Krishan:
</t>
        </r>
        <r>
          <rPr>
            <sz val="9"/>
            <rFont val="Tahoma"/>
            <charset val="1"/>
          </rPr>
          <t>Textfeld</t>
        </r>
      </text>
    </comment>
    <comment ref="R33" authorId="0" shapeId="0">
      <text>
        <r>
          <rPr>
            <sz val="10"/>
            <color rgb="FF000000"/>
            <rFont val="Arial"/>
            <charset val="1"/>
          </rPr>
          <t xml:space="preserve">Gairola, Krishan:
</t>
        </r>
        <r>
          <rPr>
            <sz val="9"/>
            <rFont val="Tahoma"/>
            <charset val="1"/>
          </rPr>
          <t>Textfeld</t>
        </r>
      </text>
    </comment>
    <comment ref="S33" authorId="0" shapeId="0">
      <text>
        <r>
          <rPr>
            <sz val="10"/>
            <color rgb="FF000000"/>
            <rFont val="Arial"/>
            <charset val="1"/>
          </rPr>
          <t xml:space="preserve">Gairola, Krishan:
</t>
        </r>
        <r>
          <rPr>
            <sz val="9"/>
            <rFont val="Tahoma"/>
            <charset val="1"/>
          </rPr>
          <t>Textfeld</t>
        </r>
      </text>
    </comment>
    <comment ref="T33" authorId="0" shapeId="0">
      <text>
        <r>
          <rPr>
            <sz val="10"/>
            <color rgb="FF000000"/>
            <rFont val="Arial"/>
            <charset val="1"/>
          </rPr>
          <t xml:space="preserve">Gairola, Krishan:
</t>
        </r>
        <r>
          <rPr>
            <sz val="9"/>
            <rFont val="Tahoma"/>
            <charset val="1"/>
          </rPr>
          <t>Textfeld</t>
        </r>
      </text>
    </comment>
    <comment ref="U33" authorId="0" shapeId="0">
      <text>
        <r>
          <rPr>
            <sz val="10"/>
            <color rgb="FF000000"/>
            <rFont val="Arial"/>
            <charset val="1"/>
          </rPr>
          <t xml:space="preserve">Gairola, Krishan:
</t>
        </r>
        <r>
          <rPr>
            <sz val="9"/>
            <rFont val="Tahoma"/>
            <charset val="1"/>
          </rPr>
          <t>Textfeld</t>
        </r>
      </text>
    </comment>
    <comment ref="V33" authorId="0" shapeId="0">
      <text>
        <r>
          <rPr>
            <sz val="10"/>
            <color rgb="FF000000"/>
            <rFont val="Arial"/>
            <charset val="1"/>
          </rPr>
          <t xml:space="preserve">Gairola, Krishan:
</t>
        </r>
        <r>
          <rPr>
            <sz val="9"/>
            <rFont val="Tahoma"/>
            <charset val="1"/>
          </rPr>
          <t>Textfeld</t>
        </r>
      </text>
    </comment>
    <comment ref="W33" authorId="0" shapeId="0">
      <text>
        <r>
          <rPr>
            <sz val="10"/>
            <color rgb="FF000000"/>
            <rFont val="Arial"/>
            <charset val="1"/>
          </rPr>
          <t xml:space="preserve">Gairola, Krishan:
</t>
        </r>
        <r>
          <rPr>
            <sz val="9"/>
            <rFont val="Tahoma"/>
            <charset val="1"/>
          </rPr>
          <t>Textfeld</t>
        </r>
      </text>
    </comment>
    <comment ref="X33" authorId="0" shapeId="0">
      <text>
        <r>
          <rPr>
            <sz val="10"/>
            <color rgb="FF000000"/>
            <rFont val="Arial"/>
            <charset val="1"/>
          </rPr>
          <t xml:space="preserve">Gairola, Krishan:
</t>
        </r>
        <r>
          <rPr>
            <sz val="9"/>
            <rFont val="Tahoma"/>
            <charset val="1"/>
          </rPr>
          <t>Textfeld</t>
        </r>
      </text>
    </comment>
    <comment ref="Y33" authorId="0" shapeId="0">
      <text>
        <r>
          <rPr>
            <sz val="10"/>
            <color rgb="FF000000"/>
            <rFont val="Arial"/>
            <charset val="1"/>
          </rPr>
          <t xml:space="preserve">Gairola, Krishan:
</t>
        </r>
        <r>
          <rPr>
            <sz val="9"/>
            <rFont val="Tahoma"/>
            <charset val="1"/>
          </rPr>
          <t>Textfeld</t>
        </r>
      </text>
    </comment>
    <comment ref="Z33" authorId="0" shapeId="0">
      <text>
        <r>
          <rPr>
            <sz val="10"/>
            <color rgb="FF000000"/>
            <rFont val="Arial"/>
            <charset val="1"/>
          </rPr>
          <t xml:space="preserve">Gairola, Krishan:
</t>
        </r>
        <r>
          <rPr>
            <sz val="9"/>
            <rFont val="Tahoma"/>
            <charset val="1"/>
          </rPr>
          <t>Textfeld</t>
        </r>
      </text>
    </comment>
    <comment ref="I34" authorId="0" shapeId="0">
      <text>
        <r>
          <rPr>
            <sz val="10"/>
            <color rgb="FF000000"/>
            <rFont val="Arial"/>
            <charset val="1"/>
          </rPr>
          <t xml:space="preserve">von Kleist, Björn:
</t>
        </r>
        <r>
          <rPr>
            <sz val="9"/>
            <rFont val="Tahoma"/>
            <charset val="1"/>
          </rPr>
          <t>CO2-Wert</t>
        </r>
      </text>
    </comment>
    <comment ref="J34" authorId="0" shapeId="0">
      <text>
        <r>
          <rPr>
            <sz val="10"/>
            <color rgb="FF000000"/>
            <rFont val="Arial"/>
            <charset val="1"/>
          </rPr>
          <t xml:space="preserve">von Kleist, Björn:
</t>
        </r>
        <r>
          <rPr>
            <sz val="9"/>
            <rFont val="Tahoma"/>
            <charset val="1"/>
          </rPr>
          <t>CO2-Wert</t>
        </r>
      </text>
    </comment>
    <comment ref="K34" authorId="0" shapeId="0">
      <text>
        <r>
          <rPr>
            <sz val="10"/>
            <color rgb="FF000000"/>
            <rFont val="Arial"/>
            <charset val="1"/>
          </rPr>
          <t xml:space="preserve">von Kleist, Björn:
</t>
        </r>
        <r>
          <rPr>
            <sz val="9"/>
            <rFont val="Tahoma"/>
            <charset val="1"/>
          </rPr>
          <t>CO2-Wert</t>
        </r>
      </text>
    </comment>
    <comment ref="L34" authorId="0" shapeId="0">
      <text>
        <r>
          <rPr>
            <sz val="10"/>
            <color rgb="FF000000"/>
            <rFont val="Arial"/>
            <charset val="1"/>
          </rPr>
          <t xml:space="preserve">von Kleist, Björn:
</t>
        </r>
        <r>
          <rPr>
            <sz val="9"/>
            <rFont val="Tahoma"/>
            <charset val="1"/>
          </rPr>
          <t>CO2-Wert</t>
        </r>
      </text>
    </comment>
    <comment ref="M34" authorId="0" shapeId="0">
      <text>
        <r>
          <rPr>
            <sz val="10"/>
            <color rgb="FF000000"/>
            <rFont val="Arial"/>
            <charset val="1"/>
          </rPr>
          <t xml:space="preserve">von Kleist, Björn:
</t>
        </r>
        <r>
          <rPr>
            <sz val="9"/>
            <rFont val="Tahoma"/>
            <charset val="1"/>
          </rPr>
          <t>CO2-Wert</t>
        </r>
      </text>
    </comment>
    <comment ref="N34" authorId="0" shapeId="0">
      <text>
        <r>
          <rPr>
            <sz val="10"/>
            <color rgb="FF000000"/>
            <rFont val="Arial"/>
            <charset val="1"/>
          </rPr>
          <t xml:space="preserve">von Kleist, Björn:
</t>
        </r>
        <r>
          <rPr>
            <sz val="9"/>
            <rFont val="Tahoma"/>
            <charset val="1"/>
          </rPr>
          <t>CO2-Wert</t>
        </r>
      </text>
    </comment>
    <comment ref="O34" authorId="0" shapeId="0">
      <text>
        <r>
          <rPr>
            <sz val="10"/>
            <color rgb="FF000000"/>
            <rFont val="Arial"/>
            <charset val="1"/>
          </rPr>
          <t xml:space="preserve">von Kleist, Björn:
</t>
        </r>
        <r>
          <rPr>
            <sz val="9"/>
            <rFont val="Tahoma"/>
            <charset val="1"/>
          </rPr>
          <t>CO2-Wert</t>
        </r>
      </text>
    </comment>
    <comment ref="P34" authorId="0" shapeId="0">
      <text>
        <r>
          <rPr>
            <sz val="10"/>
            <color rgb="FF000000"/>
            <rFont val="Arial"/>
            <charset val="1"/>
          </rPr>
          <t xml:space="preserve">von Kleist, Björn:
</t>
        </r>
        <r>
          <rPr>
            <sz val="9"/>
            <rFont val="Tahoma"/>
            <charset val="1"/>
          </rPr>
          <t>CO2-Wert</t>
        </r>
      </text>
    </comment>
    <comment ref="Q34" authorId="0" shapeId="0">
      <text>
        <r>
          <rPr>
            <sz val="10"/>
            <color rgb="FF000000"/>
            <rFont val="Arial"/>
            <charset val="1"/>
          </rPr>
          <t xml:space="preserve">von Kleist, Björn:
</t>
        </r>
        <r>
          <rPr>
            <sz val="9"/>
            <rFont val="Tahoma"/>
            <charset val="1"/>
          </rPr>
          <t>CO2-Wert</t>
        </r>
      </text>
    </comment>
    <comment ref="R34" authorId="0" shapeId="0">
      <text>
        <r>
          <rPr>
            <sz val="10"/>
            <color rgb="FF000000"/>
            <rFont val="Arial"/>
            <charset val="1"/>
          </rPr>
          <t xml:space="preserve">von Kleist, Björn:
</t>
        </r>
        <r>
          <rPr>
            <sz val="9"/>
            <rFont val="Tahoma"/>
            <charset val="1"/>
          </rPr>
          <t>CO2-Wert</t>
        </r>
      </text>
    </comment>
    <comment ref="S34" authorId="0" shapeId="0">
      <text>
        <r>
          <rPr>
            <sz val="10"/>
            <color rgb="FF000000"/>
            <rFont val="Arial"/>
            <charset val="1"/>
          </rPr>
          <t xml:space="preserve">von Kleist, Björn:
</t>
        </r>
        <r>
          <rPr>
            <sz val="9"/>
            <rFont val="Tahoma"/>
            <charset val="1"/>
          </rPr>
          <t>CO2-Wert</t>
        </r>
      </text>
    </comment>
    <comment ref="T34" authorId="0" shapeId="0">
      <text>
        <r>
          <rPr>
            <sz val="10"/>
            <color rgb="FF000000"/>
            <rFont val="Arial"/>
            <charset val="1"/>
          </rPr>
          <t xml:space="preserve">von Kleist, Björn:
</t>
        </r>
        <r>
          <rPr>
            <sz val="9"/>
            <rFont val="Tahoma"/>
            <charset val="1"/>
          </rPr>
          <t>CO2-Wert</t>
        </r>
      </text>
    </comment>
    <comment ref="U34" authorId="0" shapeId="0">
      <text>
        <r>
          <rPr>
            <sz val="10"/>
            <color rgb="FF000000"/>
            <rFont val="Arial"/>
            <charset val="1"/>
          </rPr>
          <t xml:space="preserve">von Kleist, Björn:
</t>
        </r>
        <r>
          <rPr>
            <sz val="9"/>
            <rFont val="Tahoma"/>
            <charset val="1"/>
          </rPr>
          <t>CO2-Wert</t>
        </r>
      </text>
    </comment>
    <comment ref="V34" authorId="0" shapeId="0">
      <text>
        <r>
          <rPr>
            <sz val="10"/>
            <color rgb="FF000000"/>
            <rFont val="Arial"/>
            <charset val="1"/>
          </rPr>
          <t xml:space="preserve">von Kleist, Björn:
</t>
        </r>
        <r>
          <rPr>
            <sz val="9"/>
            <rFont val="Tahoma"/>
            <charset val="1"/>
          </rPr>
          <t>CO2-Wert</t>
        </r>
      </text>
    </comment>
    <comment ref="W34" authorId="0" shapeId="0">
      <text>
        <r>
          <rPr>
            <sz val="10"/>
            <color rgb="FF000000"/>
            <rFont val="Arial"/>
            <charset val="1"/>
          </rPr>
          <t xml:space="preserve">von Kleist, Björn:
</t>
        </r>
        <r>
          <rPr>
            <sz val="9"/>
            <rFont val="Tahoma"/>
            <charset val="1"/>
          </rPr>
          <t>CO2-Wert</t>
        </r>
      </text>
    </comment>
    <comment ref="X34" authorId="0" shapeId="0">
      <text>
        <r>
          <rPr>
            <sz val="10"/>
            <color rgb="FF000000"/>
            <rFont val="Arial"/>
            <charset val="1"/>
          </rPr>
          <t xml:space="preserve">von Kleist, Björn:
</t>
        </r>
        <r>
          <rPr>
            <sz val="9"/>
            <rFont val="Tahoma"/>
            <charset val="1"/>
          </rPr>
          <t>CO2-Wert</t>
        </r>
      </text>
    </comment>
    <comment ref="Y34" authorId="0" shapeId="0">
      <text>
        <r>
          <rPr>
            <sz val="10"/>
            <color rgb="FF000000"/>
            <rFont val="Arial"/>
            <charset val="1"/>
          </rPr>
          <t xml:space="preserve">von Kleist, Björn:
</t>
        </r>
        <r>
          <rPr>
            <sz val="9"/>
            <rFont val="Tahoma"/>
            <charset val="1"/>
          </rPr>
          <t>CO2-Wert</t>
        </r>
      </text>
    </comment>
    <comment ref="Z34" authorId="0" shapeId="0">
      <text>
        <r>
          <rPr>
            <sz val="10"/>
            <color rgb="FF000000"/>
            <rFont val="Arial"/>
            <charset val="1"/>
          </rPr>
          <t xml:space="preserve">von Kleist, Björn:
</t>
        </r>
        <r>
          <rPr>
            <sz val="9"/>
            <rFont val="Tahoma"/>
            <charset val="1"/>
          </rPr>
          <t>CO2-Wert</t>
        </r>
      </text>
    </comment>
    <comment ref="I35" authorId="0" shapeId="0">
      <text>
        <r>
          <rPr>
            <sz val="10"/>
            <color rgb="FF000000"/>
            <rFont val="Arial"/>
            <charset val="1"/>
          </rPr>
          <t xml:space="preserve">Gairola, Krishan:
</t>
        </r>
        <r>
          <rPr>
            <sz val="9"/>
            <rFont val="Tahoma"/>
            <charset val="1"/>
          </rPr>
          <t>Textfeld</t>
        </r>
      </text>
    </comment>
    <comment ref="J35" authorId="0" shapeId="0">
      <text>
        <r>
          <rPr>
            <sz val="10"/>
            <color rgb="FF000000"/>
            <rFont val="Arial"/>
            <charset val="1"/>
          </rPr>
          <t xml:space="preserve">Gairola, Krishan:
</t>
        </r>
        <r>
          <rPr>
            <sz val="9"/>
            <rFont val="Tahoma"/>
            <charset val="1"/>
          </rPr>
          <t>Textfeld</t>
        </r>
      </text>
    </comment>
    <comment ref="K35" authorId="0" shapeId="0">
      <text>
        <r>
          <rPr>
            <sz val="10"/>
            <color rgb="FF000000"/>
            <rFont val="Arial"/>
            <charset val="1"/>
          </rPr>
          <t xml:space="preserve">Gairola, Krishan:
</t>
        </r>
        <r>
          <rPr>
            <sz val="9"/>
            <rFont val="Tahoma"/>
            <charset val="1"/>
          </rPr>
          <t>Textfeld</t>
        </r>
      </text>
    </comment>
    <comment ref="L35" authorId="0" shapeId="0">
      <text>
        <r>
          <rPr>
            <sz val="10"/>
            <color rgb="FF000000"/>
            <rFont val="Arial"/>
            <charset val="1"/>
          </rPr>
          <t xml:space="preserve">Gairola, Krishan:
</t>
        </r>
        <r>
          <rPr>
            <sz val="9"/>
            <rFont val="Tahoma"/>
            <charset val="1"/>
          </rPr>
          <t>Textfeld</t>
        </r>
      </text>
    </comment>
    <comment ref="M35" authorId="0" shapeId="0">
      <text>
        <r>
          <rPr>
            <sz val="10"/>
            <color rgb="FF000000"/>
            <rFont val="Arial"/>
            <charset val="1"/>
          </rPr>
          <t xml:space="preserve">Gairola, Krishan:
</t>
        </r>
        <r>
          <rPr>
            <sz val="9"/>
            <rFont val="Tahoma"/>
            <charset val="1"/>
          </rPr>
          <t>Textfeld</t>
        </r>
      </text>
    </comment>
    <comment ref="N35" authorId="0" shapeId="0">
      <text>
        <r>
          <rPr>
            <sz val="10"/>
            <color rgb="FF000000"/>
            <rFont val="Arial"/>
            <charset val="1"/>
          </rPr>
          <t xml:space="preserve">Gairola, Krishan:
</t>
        </r>
        <r>
          <rPr>
            <sz val="9"/>
            <rFont val="Tahoma"/>
            <charset val="1"/>
          </rPr>
          <t>Textfeld</t>
        </r>
      </text>
    </comment>
    <comment ref="O35" authorId="0" shapeId="0">
      <text>
        <r>
          <rPr>
            <sz val="10"/>
            <color rgb="FF000000"/>
            <rFont val="Arial"/>
            <charset val="1"/>
          </rPr>
          <t xml:space="preserve">Gairola, Krishan:
</t>
        </r>
        <r>
          <rPr>
            <sz val="9"/>
            <rFont val="Tahoma"/>
            <charset val="1"/>
          </rPr>
          <t>Textfeld</t>
        </r>
      </text>
    </comment>
    <comment ref="P35" authorId="0" shapeId="0">
      <text>
        <r>
          <rPr>
            <sz val="10"/>
            <color rgb="FF000000"/>
            <rFont val="Arial"/>
            <charset val="1"/>
          </rPr>
          <t xml:space="preserve">Gairola, Krishan:
</t>
        </r>
        <r>
          <rPr>
            <sz val="9"/>
            <rFont val="Tahoma"/>
            <charset val="1"/>
          </rPr>
          <t>Textfeld</t>
        </r>
      </text>
    </comment>
    <comment ref="Q35" authorId="0" shapeId="0">
      <text>
        <r>
          <rPr>
            <sz val="10"/>
            <color rgb="FF000000"/>
            <rFont val="Arial"/>
            <charset val="1"/>
          </rPr>
          <t xml:space="preserve">Gairola, Krishan:
</t>
        </r>
        <r>
          <rPr>
            <sz val="9"/>
            <rFont val="Tahoma"/>
            <charset val="1"/>
          </rPr>
          <t>Textfeld</t>
        </r>
      </text>
    </comment>
    <comment ref="R35" authorId="0" shapeId="0">
      <text>
        <r>
          <rPr>
            <sz val="10"/>
            <color rgb="FF000000"/>
            <rFont val="Arial"/>
            <charset val="1"/>
          </rPr>
          <t xml:space="preserve">Gairola, Krishan:
</t>
        </r>
        <r>
          <rPr>
            <sz val="9"/>
            <rFont val="Tahoma"/>
            <charset val="1"/>
          </rPr>
          <t>Textfeld</t>
        </r>
      </text>
    </comment>
    <comment ref="S35" authorId="0" shapeId="0">
      <text>
        <r>
          <rPr>
            <sz val="10"/>
            <color rgb="FF000000"/>
            <rFont val="Arial"/>
            <charset val="1"/>
          </rPr>
          <t xml:space="preserve">Gairola, Krishan:
</t>
        </r>
        <r>
          <rPr>
            <sz val="9"/>
            <rFont val="Tahoma"/>
            <charset val="1"/>
          </rPr>
          <t>Textfeld</t>
        </r>
      </text>
    </comment>
    <comment ref="T35" authorId="0" shapeId="0">
      <text>
        <r>
          <rPr>
            <sz val="10"/>
            <color rgb="FF000000"/>
            <rFont val="Arial"/>
            <charset val="1"/>
          </rPr>
          <t xml:space="preserve">Gairola, Krishan:
</t>
        </r>
        <r>
          <rPr>
            <sz val="9"/>
            <rFont val="Tahoma"/>
            <charset val="1"/>
          </rPr>
          <t>Textfeld</t>
        </r>
      </text>
    </comment>
    <comment ref="U35" authorId="0" shapeId="0">
      <text>
        <r>
          <rPr>
            <sz val="10"/>
            <color rgb="FF000000"/>
            <rFont val="Arial"/>
            <charset val="1"/>
          </rPr>
          <t xml:space="preserve">Gairola, Krishan:
</t>
        </r>
        <r>
          <rPr>
            <sz val="9"/>
            <rFont val="Tahoma"/>
            <charset val="1"/>
          </rPr>
          <t>Textfeld</t>
        </r>
      </text>
    </comment>
    <comment ref="V35" authorId="0" shapeId="0">
      <text>
        <r>
          <rPr>
            <sz val="10"/>
            <color rgb="FF000000"/>
            <rFont val="Arial"/>
            <charset val="1"/>
          </rPr>
          <t xml:space="preserve">Gairola, Krishan:
</t>
        </r>
        <r>
          <rPr>
            <sz val="9"/>
            <rFont val="Tahoma"/>
            <charset val="1"/>
          </rPr>
          <t>Textfeld</t>
        </r>
      </text>
    </comment>
    <comment ref="W35" authorId="0" shapeId="0">
      <text>
        <r>
          <rPr>
            <sz val="10"/>
            <color rgb="FF000000"/>
            <rFont val="Arial"/>
            <charset val="1"/>
          </rPr>
          <t xml:space="preserve">Gairola, Krishan:
</t>
        </r>
        <r>
          <rPr>
            <sz val="9"/>
            <rFont val="Tahoma"/>
            <charset val="1"/>
          </rPr>
          <t>Textfeld</t>
        </r>
      </text>
    </comment>
    <comment ref="X35" authorId="0" shapeId="0">
      <text>
        <r>
          <rPr>
            <sz val="10"/>
            <color rgb="FF000000"/>
            <rFont val="Arial"/>
            <charset val="1"/>
          </rPr>
          <t xml:space="preserve">Gairola, Krishan:
</t>
        </r>
        <r>
          <rPr>
            <sz val="9"/>
            <rFont val="Tahoma"/>
            <charset val="1"/>
          </rPr>
          <t>Textfeld</t>
        </r>
      </text>
    </comment>
    <comment ref="Y35" authorId="0" shapeId="0">
      <text>
        <r>
          <rPr>
            <sz val="10"/>
            <color rgb="FF000000"/>
            <rFont val="Arial"/>
            <charset val="1"/>
          </rPr>
          <t xml:space="preserve">Gairola, Krishan:
</t>
        </r>
        <r>
          <rPr>
            <sz val="9"/>
            <rFont val="Tahoma"/>
            <charset val="1"/>
          </rPr>
          <t>Textfeld</t>
        </r>
      </text>
    </comment>
    <comment ref="Z35" authorId="0" shapeId="0">
      <text>
        <r>
          <rPr>
            <sz val="10"/>
            <color rgb="FF000000"/>
            <rFont val="Arial"/>
            <charset val="1"/>
          </rPr>
          <t xml:space="preserve">Gairola, Krishan:
</t>
        </r>
        <r>
          <rPr>
            <sz val="9"/>
            <rFont val="Tahoma"/>
            <charset val="1"/>
          </rPr>
          <t>Textfeld</t>
        </r>
      </text>
    </comment>
    <comment ref="I36" authorId="0" shapeId="0">
      <text>
        <r>
          <rPr>
            <sz val="10"/>
            <color rgb="FF000000"/>
            <rFont val="Arial"/>
            <charset val="1"/>
          </rPr>
          <t xml:space="preserve">von Kleist, Björn:
</t>
        </r>
        <r>
          <rPr>
            <sz val="9"/>
            <rFont val="Tahoma"/>
            <charset val="1"/>
          </rPr>
          <t>CO2-Wert</t>
        </r>
      </text>
    </comment>
    <comment ref="J36" authorId="0" shapeId="0">
      <text>
        <r>
          <rPr>
            <sz val="10"/>
            <color rgb="FF000000"/>
            <rFont val="Arial"/>
            <charset val="1"/>
          </rPr>
          <t xml:space="preserve">von Kleist, Björn:
</t>
        </r>
        <r>
          <rPr>
            <sz val="9"/>
            <rFont val="Tahoma"/>
            <charset val="1"/>
          </rPr>
          <t>CO2-Wert</t>
        </r>
      </text>
    </comment>
    <comment ref="K36" authorId="0" shapeId="0">
      <text>
        <r>
          <rPr>
            <sz val="10"/>
            <color rgb="FF000000"/>
            <rFont val="Arial"/>
            <charset val="1"/>
          </rPr>
          <t xml:space="preserve">von Kleist, Björn:
</t>
        </r>
        <r>
          <rPr>
            <sz val="9"/>
            <rFont val="Tahoma"/>
            <charset val="1"/>
          </rPr>
          <t>CO2-Wert</t>
        </r>
      </text>
    </comment>
    <comment ref="L36" authorId="0" shapeId="0">
      <text>
        <r>
          <rPr>
            <sz val="10"/>
            <color rgb="FF000000"/>
            <rFont val="Arial"/>
            <charset val="1"/>
          </rPr>
          <t xml:space="preserve">von Kleist, Björn:
</t>
        </r>
        <r>
          <rPr>
            <sz val="9"/>
            <rFont val="Tahoma"/>
            <charset val="1"/>
          </rPr>
          <t>CO2-Wert</t>
        </r>
      </text>
    </comment>
    <comment ref="M36" authorId="0" shapeId="0">
      <text>
        <r>
          <rPr>
            <sz val="10"/>
            <color rgb="FF000000"/>
            <rFont val="Arial"/>
            <charset val="1"/>
          </rPr>
          <t xml:space="preserve">von Kleist, Björn:
</t>
        </r>
        <r>
          <rPr>
            <sz val="9"/>
            <rFont val="Tahoma"/>
            <charset val="1"/>
          </rPr>
          <t>CO2-Wert</t>
        </r>
      </text>
    </comment>
    <comment ref="N36" authorId="0" shapeId="0">
      <text>
        <r>
          <rPr>
            <sz val="10"/>
            <color rgb="FF000000"/>
            <rFont val="Arial"/>
            <charset val="1"/>
          </rPr>
          <t xml:space="preserve">von Kleist, Björn:
</t>
        </r>
        <r>
          <rPr>
            <sz val="9"/>
            <rFont val="Tahoma"/>
            <charset val="1"/>
          </rPr>
          <t>CO2-Wert</t>
        </r>
      </text>
    </comment>
    <comment ref="O36" authorId="0" shapeId="0">
      <text>
        <r>
          <rPr>
            <sz val="10"/>
            <color rgb="FF000000"/>
            <rFont val="Arial"/>
            <charset val="1"/>
          </rPr>
          <t xml:space="preserve">von Kleist, Björn:
</t>
        </r>
        <r>
          <rPr>
            <sz val="9"/>
            <rFont val="Tahoma"/>
            <charset val="1"/>
          </rPr>
          <t>CO2-Wert</t>
        </r>
      </text>
    </comment>
    <comment ref="P36" authorId="0" shapeId="0">
      <text>
        <r>
          <rPr>
            <sz val="10"/>
            <color rgb="FF000000"/>
            <rFont val="Arial"/>
            <charset val="1"/>
          </rPr>
          <t xml:space="preserve">von Kleist, Björn:
</t>
        </r>
        <r>
          <rPr>
            <sz val="9"/>
            <rFont val="Tahoma"/>
            <charset val="1"/>
          </rPr>
          <t>CO2-Wert</t>
        </r>
      </text>
    </comment>
    <comment ref="Q36" authorId="0" shapeId="0">
      <text>
        <r>
          <rPr>
            <sz val="10"/>
            <color rgb="FF000000"/>
            <rFont val="Arial"/>
            <charset val="1"/>
          </rPr>
          <t xml:space="preserve">von Kleist, Björn:
</t>
        </r>
        <r>
          <rPr>
            <sz val="9"/>
            <rFont val="Tahoma"/>
            <charset val="1"/>
          </rPr>
          <t>CO2-Wert</t>
        </r>
      </text>
    </comment>
    <comment ref="R36" authorId="0" shapeId="0">
      <text>
        <r>
          <rPr>
            <sz val="10"/>
            <color rgb="FF000000"/>
            <rFont val="Arial"/>
            <charset val="1"/>
          </rPr>
          <t xml:space="preserve">von Kleist, Björn:
</t>
        </r>
        <r>
          <rPr>
            <sz val="9"/>
            <rFont val="Tahoma"/>
            <charset val="1"/>
          </rPr>
          <t>CO2-Wert</t>
        </r>
      </text>
    </comment>
    <comment ref="S36" authorId="0" shapeId="0">
      <text>
        <r>
          <rPr>
            <sz val="10"/>
            <color rgb="FF000000"/>
            <rFont val="Arial"/>
            <charset val="1"/>
          </rPr>
          <t xml:space="preserve">von Kleist, Björn:
</t>
        </r>
        <r>
          <rPr>
            <sz val="9"/>
            <rFont val="Tahoma"/>
            <charset val="1"/>
          </rPr>
          <t>CO2-Wert</t>
        </r>
      </text>
    </comment>
    <comment ref="T36" authorId="0" shapeId="0">
      <text>
        <r>
          <rPr>
            <sz val="10"/>
            <color rgb="FF000000"/>
            <rFont val="Arial"/>
            <charset val="1"/>
          </rPr>
          <t xml:space="preserve">von Kleist, Björn:
</t>
        </r>
        <r>
          <rPr>
            <sz val="9"/>
            <rFont val="Tahoma"/>
            <charset val="1"/>
          </rPr>
          <t>CO2-Wert</t>
        </r>
      </text>
    </comment>
    <comment ref="U36" authorId="0" shapeId="0">
      <text>
        <r>
          <rPr>
            <sz val="10"/>
            <color rgb="FF000000"/>
            <rFont val="Arial"/>
            <charset val="1"/>
          </rPr>
          <t xml:space="preserve">von Kleist, Björn:
</t>
        </r>
        <r>
          <rPr>
            <sz val="9"/>
            <rFont val="Tahoma"/>
            <charset val="1"/>
          </rPr>
          <t>CO2-Wert</t>
        </r>
      </text>
    </comment>
    <comment ref="V36" authorId="0" shapeId="0">
      <text>
        <r>
          <rPr>
            <sz val="10"/>
            <color rgb="FF000000"/>
            <rFont val="Arial"/>
            <charset val="1"/>
          </rPr>
          <t xml:space="preserve">von Kleist, Björn:
</t>
        </r>
        <r>
          <rPr>
            <sz val="9"/>
            <rFont val="Tahoma"/>
            <charset val="1"/>
          </rPr>
          <t>CO2-Wert</t>
        </r>
      </text>
    </comment>
    <comment ref="W36" authorId="0" shapeId="0">
      <text>
        <r>
          <rPr>
            <sz val="10"/>
            <color rgb="FF000000"/>
            <rFont val="Arial"/>
            <charset val="1"/>
          </rPr>
          <t xml:space="preserve">von Kleist, Björn:
</t>
        </r>
        <r>
          <rPr>
            <sz val="9"/>
            <rFont val="Tahoma"/>
            <charset val="1"/>
          </rPr>
          <t>CO2-Wert</t>
        </r>
      </text>
    </comment>
    <comment ref="X36" authorId="0" shapeId="0">
      <text>
        <r>
          <rPr>
            <sz val="10"/>
            <color rgb="FF000000"/>
            <rFont val="Arial"/>
            <charset val="1"/>
          </rPr>
          <t xml:space="preserve">von Kleist, Björn:
</t>
        </r>
        <r>
          <rPr>
            <sz val="9"/>
            <rFont val="Tahoma"/>
            <charset val="1"/>
          </rPr>
          <t>CO2-Wert</t>
        </r>
      </text>
    </comment>
    <comment ref="Y36" authorId="0" shapeId="0">
      <text>
        <r>
          <rPr>
            <sz val="10"/>
            <color rgb="FF000000"/>
            <rFont val="Arial"/>
            <charset val="1"/>
          </rPr>
          <t xml:space="preserve">von Kleist, Björn:
</t>
        </r>
        <r>
          <rPr>
            <sz val="9"/>
            <rFont val="Tahoma"/>
            <charset val="1"/>
          </rPr>
          <t>CO2-Wert</t>
        </r>
      </text>
    </comment>
    <comment ref="Z36" authorId="0" shapeId="0">
      <text>
        <r>
          <rPr>
            <sz val="10"/>
            <color rgb="FF000000"/>
            <rFont val="Arial"/>
            <charset val="1"/>
          </rPr>
          <t xml:space="preserve">von Kleist, Björn:
</t>
        </r>
        <r>
          <rPr>
            <sz val="9"/>
            <rFont val="Tahoma"/>
            <charset val="1"/>
          </rPr>
          <t>CO2-Wert</t>
        </r>
      </text>
    </comment>
    <comment ref="I37" authorId="0" shapeId="0">
      <text>
        <r>
          <rPr>
            <sz val="10"/>
            <color rgb="FF000000"/>
            <rFont val="Arial"/>
            <charset val="1"/>
          </rPr>
          <t xml:space="preserve">Gairola, Krishan:
</t>
        </r>
        <r>
          <rPr>
            <sz val="9"/>
            <rFont val="Tahoma"/>
            <charset val="1"/>
          </rPr>
          <t>Textfeld</t>
        </r>
      </text>
    </comment>
    <comment ref="J37" authorId="0" shapeId="0">
      <text>
        <r>
          <rPr>
            <sz val="10"/>
            <color rgb="FF000000"/>
            <rFont val="Arial"/>
            <charset val="1"/>
          </rPr>
          <t xml:space="preserve">Gairola, Krishan:
</t>
        </r>
        <r>
          <rPr>
            <sz val="9"/>
            <rFont val="Tahoma"/>
            <charset val="1"/>
          </rPr>
          <t>Textfeld</t>
        </r>
      </text>
    </comment>
    <comment ref="K37" authorId="0" shapeId="0">
      <text>
        <r>
          <rPr>
            <sz val="10"/>
            <color rgb="FF000000"/>
            <rFont val="Arial"/>
            <charset val="1"/>
          </rPr>
          <t xml:space="preserve">Gairola, Krishan:
</t>
        </r>
        <r>
          <rPr>
            <sz val="9"/>
            <rFont val="Tahoma"/>
            <charset val="1"/>
          </rPr>
          <t>Textfeld</t>
        </r>
      </text>
    </comment>
    <comment ref="L37" authorId="0" shapeId="0">
      <text>
        <r>
          <rPr>
            <sz val="10"/>
            <color rgb="FF000000"/>
            <rFont val="Arial"/>
            <charset val="1"/>
          </rPr>
          <t xml:space="preserve">Gairola, Krishan:
</t>
        </r>
        <r>
          <rPr>
            <sz val="9"/>
            <rFont val="Tahoma"/>
            <charset val="1"/>
          </rPr>
          <t>Textfeld</t>
        </r>
      </text>
    </comment>
    <comment ref="M37" authorId="0" shapeId="0">
      <text>
        <r>
          <rPr>
            <sz val="10"/>
            <color rgb="FF000000"/>
            <rFont val="Arial"/>
            <charset val="1"/>
          </rPr>
          <t xml:space="preserve">Gairola, Krishan:
</t>
        </r>
        <r>
          <rPr>
            <sz val="9"/>
            <rFont val="Tahoma"/>
            <charset val="1"/>
          </rPr>
          <t>Textfeld</t>
        </r>
      </text>
    </comment>
    <comment ref="N37" authorId="0" shapeId="0">
      <text>
        <r>
          <rPr>
            <sz val="10"/>
            <color rgb="FF000000"/>
            <rFont val="Arial"/>
            <charset val="1"/>
          </rPr>
          <t xml:space="preserve">Gairola, Krishan:
</t>
        </r>
        <r>
          <rPr>
            <sz val="9"/>
            <rFont val="Tahoma"/>
            <charset val="1"/>
          </rPr>
          <t>Textfeld</t>
        </r>
      </text>
    </comment>
    <comment ref="O37" authorId="0" shapeId="0">
      <text>
        <r>
          <rPr>
            <sz val="10"/>
            <color rgb="FF000000"/>
            <rFont val="Arial"/>
            <charset val="1"/>
          </rPr>
          <t xml:space="preserve">Gairola, Krishan:
</t>
        </r>
        <r>
          <rPr>
            <sz val="9"/>
            <rFont val="Tahoma"/>
            <charset val="1"/>
          </rPr>
          <t>Textfeld</t>
        </r>
      </text>
    </comment>
    <comment ref="P37" authorId="0" shapeId="0">
      <text>
        <r>
          <rPr>
            <sz val="10"/>
            <color rgb="FF000000"/>
            <rFont val="Arial"/>
            <charset val="1"/>
          </rPr>
          <t xml:space="preserve">Gairola, Krishan:
</t>
        </r>
        <r>
          <rPr>
            <sz val="9"/>
            <rFont val="Tahoma"/>
            <charset val="1"/>
          </rPr>
          <t>Textfeld</t>
        </r>
      </text>
    </comment>
    <comment ref="Q37" authorId="0" shapeId="0">
      <text>
        <r>
          <rPr>
            <sz val="10"/>
            <color rgb="FF000000"/>
            <rFont val="Arial"/>
            <charset val="1"/>
          </rPr>
          <t xml:space="preserve">Gairola, Krishan:
</t>
        </r>
        <r>
          <rPr>
            <sz val="9"/>
            <rFont val="Tahoma"/>
            <charset val="1"/>
          </rPr>
          <t>Textfeld</t>
        </r>
      </text>
    </comment>
    <comment ref="R37" authorId="0" shapeId="0">
      <text>
        <r>
          <rPr>
            <sz val="10"/>
            <color rgb="FF000000"/>
            <rFont val="Arial"/>
            <charset val="1"/>
          </rPr>
          <t xml:space="preserve">Gairola, Krishan:
</t>
        </r>
        <r>
          <rPr>
            <sz val="9"/>
            <rFont val="Tahoma"/>
            <charset val="1"/>
          </rPr>
          <t>Textfeld</t>
        </r>
      </text>
    </comment>
    <comment ref="S37" authorId="0" shapeId="0">
      <text>
        <r>
          <rPr>
            <sz val="10"/>
            <color rgb="FF000000"/>
            <rFont val="Arial"/>
            <charset val="1"/>
          </rPr>
          <t xml:space="preserve">Gairola, Krishan:
</t>
        </r>
        <r>
          <rPr>
            <sz val="9"/>
            <rFont val="Tahoma"/>
            <charset val="1"/>
          </rPr>
          <t>Textfeld</t>
        </r>
      </text>
    </comment>
    <comment ref="T37" authorId="0" shapeId="0">
      <text>
        <r>
          <rPr>
            <sz val="10"/>
            <color rgb="FF000000"/>
            <rFont val="Arial"/>
            <charset val="1"/>
          </rPr>
          <t xml:space="preserve">Gairola, Krishan:
</t>
        </r>
        <r>
          <rPr>
            <sz val="9"/>
            <rFont val="Tahoma"/>
            <charset val="1"/>
          </rPr>
          <t>Textfeld</t>
        </r>
      </text>
    </comment>
    <comment ref="U37" authorId="0" shapeId="0">
      <text>
        <r>
          <rPr>
            <sz val="10"/>
            <color rgb="FF000000"/>
            <rFont val="Arial"/>
            <charset val="1"/>
          </rPr>
          <t xml:space="preserve">Gairola, Krishan:
</t>
        </r>
        <r>
          <rPr>
            <sz val="9"/>
            <rFont val="Tahoma"/>
            <charset val="1"/>
          </rPr>
          <t>Textfeld</t>
        </r>
      </text>
    </comment>
    <comment ref="V37" authorId="0" shapeId="0">
      <text>
        <r>
          <rPr>
            <sz val="10"/>
            <color rgb="FF000000"/>
            <rFont val="Arial"/>
            <charset val="1"/>
          </rPr>
          <t xml:space="preserve">Gairola, Krishan:
</t>
        </r>
        <r>
          <rPr>
            <sz val="9"/>
            <rFont val="Tahoma"/>
            <charset val="1"/>
          </rPr>
          <t>Textfeld</t>
        </r>
      </text>
    </comment>
    <comment ref="W37" authorId="0" shapeId="0">
      <text>
        <r>
          <rPr>
            <sz val="10"/>
            <color rgb="FF000000"/>
            <rFont val="Arial"/>
            <charset val="1"/>
          </rPr>
          <t xml:space="preserve">Gairola, Krishan:
</t>
        </r>
        <r>
          <rPr>
            <sz val="9"/>
            <rFont val="Tahoma"/>
            <charset val="1"/>
          </rPr>
          <t>Textfeld</t>
        </r>
      </text>
    </comment>
    <comment ref="X37" authorId="0" shapeId="0">
      <text>
        <r>
          <rPr>
            <sz val="10"/>
            <color rgb="FF000000"/>
            <rFont val="Arial"/>
            <charset val="1"/>
          </rPr>
          <t xml:space="preserve">Gairola, Krishan:
</t>
        </r>
        <r>
          <rPr>
            <sz val="9"/>
            <rFont val="Tahoma"/>
            <charset val="1"/>
          </rPr>
          <t>Textfeld</t>
        </r>
      </text>
    </comment>
    <comment ref="Y37" authorId="0" shapeId="0">
      <text>
        <r>
          <rPr>
            <sz val="10"/>
            <color rgb="FF000000"/>
            <rFont val="Arial"/>
            <charset val="1"/>
          </rPr>
          <t xml:space="preserve">Gairola, Krishan:
</t>
        </r>
        <r>
          <rPr>
            <sz val="9"/>
            <rFont val="Tahoma"/>
            <charset val="1"/>
          </rPr>
          <t>Textfeld</t>
        </r>
      </text>
    </comment>
    <comment ref="Z37" authorId="0" shapeId="0">
      <text>
        <r>
          <rPr>
            <sz val="10"/>
            <color rgb="FF000000"/>
            <rFont val="Arial"/>
            <charset val="1"/>
          </rPr>
          <t xml:space="preserve">Gairola, Krishan:
</t>
        </r>
        <r>
          <rPr>
            <sz val="9"/>
            <rFont val="Tahoma"/>
            <charset val="1"/>
          </rPr>
          <t>Textfeld</t>
        </r>
      </text>
    </comment>
    <comment ref="I38" authorId="0" shapeId="0">
      <text>
        <r>
          <rPr>
            <sz val="10"/>
            <color rgb="FF000000"/>
            <rFont val="Arial"/>
            <charset val="1"/>
          </rPr>
          <t xml:space="preserve">von Kleist, Björn:
</t>
        </r>
        <r>
          <rPr>
            <sz val="9"/>
            <rFont val="Tahoma"/>
            <charset val="1"/>
          </rPr>
          <t>CO2-Wert</t>
        </r>
      </text>
    </comment>
    <comment ref="J38" authorId="0" shapeId="0">
      <text>
        <r>
          <rPr>
            <sz val="10"/>
            <color rgb="FF000000"/>
            <rFont val="Arial"/>
            <charset val="1"/>
          </rPr>
          <t xml:space="preserve">von Kleist, Björn:
</t>
        </r>
        <r>
          <rPr>
            <sz val="9"/>
            <rFont val="Tahoma"/>
            <charset val="1"/>
          </rPr>
          <t>CO2-Wert</t>
        </r>
      </text>
    </comment>
    <comment ref="K38" authorId="0" shapeId="0">
      <text>
        <r>
          <rPr>
            <sz val="10"/>
            <color rgb="FF000000"/>
            <rFont val="Arial"/>
            <charset val="1"/>
          </rPr>
          <t xml:space="preserve">von Kleist, Björn:
</t>
        </r>
        <r>
          <rPr>
            <sz val="9"/>
            <rFont val="Tahoma"/>
            <charset val="1"/>
          </rPr>
          <t>CO2-Wert</t>
        </r>
      </text>
    </comment>
    <comment ref="L38" authorId="0" shapeId="0">
      <text>
        <r>
          <rPr>
            <sz val="10"/>
            <color rgb="FF000000"/>
            <rFont val="Arial"/>
            <charset val="1"/>
          </rPr>
          <t xml:space="preserve">von Kleist, Björn:
</t>
        </r>
        <r>
          <rPr>
            <sz val="9"/>
            <rFont val="Tahoma"/>
            <charset val="1"/>
          </rPr>
          <t>CO2-Wert</t>
        </r>
      </text>
    </comment>
    <comment ref="M38" authorId="0" shapeId="0">
      <text>
        <r>
          <rPr>
            <sz val="10"/>
            <color rgb="FF000000"/>
            <rFont val="Arial"/>
            <charset val="1"/>
          </rPr>
          <t xml:space="preserve">von Kleist, Björn:
</t>
        </r>
        <r>
          <rPr>
            <sz val="9"/>
            <rFont val="Tahoma"/>
            <charset val="1"/>
          </rPr>
          <t>CO2-Wert</t>
        </r>
      </text>
    </comment>
    <comment ref="N38" authorId="0" shapeId="0">
      <text>
        <r>
          <rPr>
            <sz val="10"/>
            <color rgb="FF000000"/>
            <rFont val="Arial"/>
            <charset val="1"/>
          </rPr>
          <t xml:space="preserve">von Kleist, Björn:
</t>
        </r>
        <r>
          <rPr>
            <sz val="9"/>
            <rFont val="Tahoma"/>
            <charset val="1"/>
          </rPr>
          <t>CO2-Wert</t>
        </r>
      </text>
    </comment>
    <comment ref="O38" authorId="0" shapeId="0">
      <text>
        <r>
          <rPr>
            <sz val="10"/>
            <color rgb="FF000000"/>
            <rFont val="Arial"/>
            <charset val="1"/>
          </rPr>
          <t xml:space="preserve">von Kleist, Björn:
</t>
        </r>
        <r>
          <rPr>
            <sz val="9"/>
            <rFont val="Tahoma"/>
            <charset val="1"/>
          </rPr>
          <t>CO2-Wert</t>
        </r>
      </text>
    </comment>
    <comment ref="P38" authorId="0" shapeId="0">
      <text>
        <r>
          <rPr>
            <sz val="10"/>
            <color rgb="FF000000"/>
            <rFont val="Arial"/>
            <charset val="1"/>
          </rPr>
          <t xml:space="preserve">von Kleist, Björn:
</t>
        </r>
        <r>
          <rPr>
            <sz val="9"/>
            <rFont val="Tahoma"/>
            <charset val="1"/>
          </rPr>
          <t>CO2-Wert</t>
        </r>
      </text>
    </comment>
    <comment ref="Q38" authorId="0" shapeId="0">
      <text>
        <r>
          <rPr>
            <sz val="10"/>
            <color rgb="FF000000"/>
            <rFont val="Arial"/>
            <charset val="1"/>
          </rPr>
          <t xml:space="preserve">von Kleist, Björn:
</t>
        </r>
        <r>
          <rPr>
            <sz val="9"/>
            <rFont val="Tahoma"/>
            <charset val="1"/>
          </rPr>
          <t>CO2-Wert</t>
        </r>
      </text>
    </comment>
    <comment ref="R38" authorId="0" shapeId="0">
      <text>
        <r>
          <rPr>
            <sz val="10"/>
            <color rgb="FF000000"/>
            <rFont val="Arial"/>
            <charset val="1"/>
          </rPr>
          <t xml:space="preserve">von Kleist, Björn:
</t>
        </r>
        <r>
          <rPr>
            <sz val="9"/>
            <rFont val="Tahoma"/>
            <charset val="1"/>
          </rPr>
          <t>CO2-Wert</t>
        </r>
      </text>
    </comment>
    <comment ref="S38" authorId="0" shapeId="0">
      <text>
        <r>
          <rPr>
            <sz val="10"/>
            <color rgb="FF000000"/>
            <rFont val="Arial"/>
            <charset val="1"/>
          </rPr>
          <t xml:space="preserve">von Kleist, Björn:
</t>
        </r>
        <r>
          <rPr>
            <sz val="9"/>
            <rFont val="Tahoma"/>
            <charset val="1"/>
          </rPr>
          <t>CO2-Wert</t>
        </r>
      </text>
    </comment>
    <comment ref="T38" authorId="0" shapeId="0">
      <text>
        <r>
          <rPr>
            <sz val="10"/>
            <color rgb="FF000000"/>
            <rFont val="Arial"/>
            <charset val="1"/>
          </rPr>
          <t xml:space="preserve">von Kleist, Björn:
</t>
        </r>
        <r>
          <rPr>
            <sz val="9"/>
            <rFont val="Tahoma"/>
            <charset val="1"/>
          </rPr>
          <t>CO2-Wert</t>
        </r>
      </text>
    </comment>
    <comment ref="U38" authorId="0" shapeId="0">
      <text>
        <r>
          <rPr>
            <sz val="10"/>
            <color rgb="FF000000"/>
            <rFont val="Arial"/>
            <charset val="1"/>
          </rPr>
          <t xml:space="preserve">von Kleist, Björn:
</t>
        </r>
        <r>
          <rPr>
            <sz val="9"/>
            <rFont val="Tahoma"/>
            <charset val="1"/>
          </rPr>
          <t>CO2-Wert</t>
        </r>
      </text>
    </comment>
    <comment ref="V38" authorId="0" shapeId="0">
      <text>
        <r>
          <rPr>
            <sz val="10"/>
            <color rgb="FF000000"/>
            <rFont val="Arial"/>
            <charset val="1"/>
          </rPr>
          <t xml:space="preserve">von Kleist, Björn:
</t>
        </r>
        <r>
          <rPr>
            <sz val="9"/>
            <rFont val="Tahoma"/>
            <charset val="1"/>
          </rPr>
          <t>CO2-Wert</t>
        </r>
      </text>
    </comment>
    <comment ref="W38" authorId="0" shapeId="0">
      <text>
        <r>
          <rPr>
            <sz val="10"/>
            <color rgb="FF000000"/>
            <rFont val="Arial"/>
            <charset val="1"/>
          </rPr>
          <t xml:space="preserve">von Kleist, Björn:
</t>
        </r>
        <r>
          <rPr>
            <sz val="9"/>
            <rFont val="Tahoma"/>
            <charset val="1"/>
          </rPr>
          <t>CO2-Wert</t>
        </r>
      </text>
    </comment>
    <comment ref="X38" authorId="0" shapeId="0">
      <text>
        <r>
          <rPr>
            <sz val="10"/>
            <color rgb="FF000000"/>
            <rFont val="Arial"/>
            <charset val="1"/>
          </rPr>
          <t xml:space="preserve">von Kleist, Björn:
</t>
        </r>
        <r>
          <rPr>
            <sz val="9"/>
            <rFont val="Tahoma"/>
            <charset val="1"/>
          </rPr>
          <t>CO2-Wert</t>
        </r>
      </text>
    </comment>
    <comment ref="Y38" authorId="0" shapeId="0">
      <text>
        <r>
          <rPr>
            <sz val="10"/>
            <color rgb="FF000000"/>
            <rFont val="Arial"/>
            <charset val="1"/>
          </rPr>
          <t xml:space="preserve">von Kleist, Björn:
</t>
        </r>
        <r>
          <rPr>
            <sz val="9"/>
            <rFont val="Tahoma"/>
            <charset val="1"/>
          </rPr>
          <t>CO2-Wert</t>
        </r>
      </text>
    </comment>
    <comment ref="Z38" authorId="0" shapeId="0">
      <text>
        <r>
          <rPr>
            <sz val="10"/>
            <color rgb="FF000000"/>
            <rFont val="Arial"/>
            <charset val="1"/>
          </rPr>
          <t xml:space="preserve">von Kleist, Björn:
</t>
        </r>
        <r>
          <rPr>
            <sz val="9"/>
            <rFont val="Tahoma"/>
            <charset val="1"/>
          </rPr>
          <t>CO2-Wert</t>
        </r>
      </text>
    </comment>
    <comment ref="I39" authorId="0" shapeId="0">
      <text>
        <r>
          <rPr>
            <sz val="10"/>
            <color rgb="FF000000"/>
            <rFont val="Arial"/>
            <charset val="1"/>
          </rPr>
          <t xml:space="preserve">Gairola, Krishan:
</t>
        </r>
        <r>
          <rPr>
            <sz val="9"/>
            <rFont val="Tahoma"/>
            <charset val="1"/>
          </rPr>
          <t>Textfeld</t>
        </r>
      </text>
    </comment>
    <comment ref="J39" authorId="0" shapeId="0">
      <text>
        <r>
          <rPr>
            <sz val="10"/>
            <color rgb="FF000000"/>
            <rFont val="Arial"/>
            <charset val="1"/>
          </rPr>
          <t xml:space="preserve">Gairola, Krishan:
</t>
        </r>
        <r>
          <rPr>
            <sz val="9"/>
            <rFont val="Tahoma"/>
            <charset val="1"/>
          </rPr>
          <t>Textfeld</t>
        </r>
      </text>
    </comment>
    <comment ref="K39" authorId="0" shapeId="0">
      <text>
        <r>
          <rPr>
            <sz val="10"/>
            <color rgb="FF000000"/>
            <rFont val="Arial"/>
            <charset val="1"/>
          </rPr>
          <t xml:space="preserve">Gairola, Krishan:
</t>
        </r>
        <r>
          <rPr>
            <sz val="9"/>
            <rFont val="Tahoma"/>
            <charset val="1"/>
          </rPr>
          <t>Textfeld</t>
        </r>
      </text>
    </comment>
    <comment ref="L39" authorId="0" shapeId="0">
      <text>
        <r>
          <rPr>
            <sz val="10"/>
            <color rgb="FF000000"/>
            <rFont val="Arial"/>
            <charset val="1"/>
          </rPr>
          <t xml:space="preserve">Gairola, Krishan:
</t>
        </r>
        <r>
          <rPr>
            <sz val="9"/>
            <rFont val="Tahoma"/>
            <charset val="1"/>
          </rPr>
          <t>Textfeld</t>
        </r>
      </text>
    </comment>
    <comment ref="M39" authorId="0" shapeId="0">
      <text>
        <r>
          <rPr>
            <sz val="10"/>
            <color rgb="FF000000"/>
            <rFont val="Arial"/>
            <charset val="1"/>
          </rPr>
          <t xml:space="preserve">Gairola, Krishan:
</t>
        </r>
        <r>
          <rPr>
            <sz val="9"/>
            <rFont val="Tahoma"/>
            <charset val="1"/>
          </rPr>
          <t>Textfeld</t>
        </r>
      </text>
    </comment>
    <comment ref="N39" authorId="0" shapeId="0">
      <text>
        <r>
          <rPr>
            <sz val="10"/>
            <color rgb="FF000000"/>
            <rFont val="Arial"/>
            <charset val="1"/>
          </rPr>
          <t xml:space="preserve">Gairola, Krishan:
</t>
        </r>
        <r>
          <rPr>
            <sz val="9"/>
            <rFont val="Tahoma"/>
            <charset val="1"/>
          </rPr>
          <t>Textfeld</t>
        </r>
      </text>
    </comment>
    <comment ref="O39" authorId="0" shapeId="0">
      <text>
        <r>
          <rPr>
            <sz val="10"/>
            <color rgb="FF000000"/>
            <rFont val="Arial"/>
            <charset val="1"/>
          </rPr>
          <t xml:space="preserve">Gairola, Krishan:
</t>
        </r>
        <r>
          <rPr>
            <sz val="9"/>
            <rFont val="Tahoma"/>
            <charset val="1"/>
          </rPr>
          <t>Textfeld</t>
        </r>
      </text>
    </comment>
    <comment ref="P39" authorId="0" shapeId="0">
      <text>
        <r>
          <rPr>
            <sz val="10"/>
            <color rgb="FF000000"/>
            <rFont val="Arial"/>
            <charset val="1"/>
          </rPr>
          <t xml:space="preserve">Gairola, Krishan:
</t>
        </r>
        <r>
          <rPr>
            <sz val="9"/>
            <rFont val="Tahoma"/>
            <charset val="1"/>
          </rPr>
          <t>Textfeld</t>
        </r>
      </text>
    </comment>
    <comment ref="Q39" authorId="0" shapeId="0">
      <text>
        <r>
          <rPr>
            <sz val="10"/>
            <color rgb="FF000000"/>
            <rFont val="Arial"/>
            <charset val="1"/>
          </rPr>
          <t xml:space="preserve">Gairola, Krishan:
</t>
        </r>
        <r>
          <rPr>
            <sz val="9"/>
            <rFont val="Tahoma"/>
            <charset val="1"/>
          </rPr>
          <t>Textfeld</t>
        </r>
      </text>
    </comment>
    <comment ref="R39" authorId="0" shapeId="0">
      <text>
        <r>
          <rPr>
            <sz val="10"/>
            <color rgb="FF000000"/>
            <rFont val="Arial"/>
            <charset val="1"/>
          </rPr>
          <t xml:space="preserve">Gairola, Krishan:
</t>
        </r>
        <r>
          <rPr>
            <sz val="9"/>
            <rFont val="Tahoma"/>
            <charset val="1"/>
          </rPr>
          <t>Textfeld</t>
        </r>
      </text>
    </comment>
    <comment ref="S39" authorId="0" shapeId="0">
      <text>
        <r>
          <rPr>
            <sz val="10"/>
            <color rgb="FF000000"/>
            <rFont val="Arial"/>
            <charset val="1"/>
          </rPr>
          <t xml:space="preserve">Gairola, Krishan:
</t>
        </r>
        <r>
          <rPr>
            <sz val="9"/>
            <rFont val="Tahoma"/>
            <charset val="1"/>
          </rPr>
          <t>Textfeld</t>
        </r>
      </text>
    </comment>
    <comment ref="T39" authorId="0" shapeId="0">
      <text>
        <r>
          <rPr>
            <sz val="10"/>
            <color rgb="FF000000"/>
            <rFont val="Arial"/>
            <charset val="1"/>
          </rPr>
          <t xml:space="preserve">Gairola, Krishan:
</t>
        </r>
        <r>
          <rPr>
            <sz val="9"/>
            <rFont val="Tahoma"/>
            <charset val="1"/>
          </rPr>
          <t>Textfeld</t>
        </r>
      </text>
    </comment>
    <comment ref="U39" authorId="0" shapeId="0">
      <text>
        <r>
          <rPr>
            <sz val="10"/>
            <color rgb="FF000000"/>
            <rFont val="Arial"/>
            <charset val="1"/>
          </rPr>
          <t xml:space="preserve">Gairola, Krishan:
</t>
        </r>
        <r>
          <rPr>
            <sz val="9"/>
            <rFont val="Tahoma"/>
            <charset val="1"/>
          </rPr>
          <t>Textfeld</t>
        </r>
      </text>
    </comment>
    <comment ref="V39" authorId="0" shapeId="0">
      <text>
        <r>
          <rPr>
            <sz val="10"/>
            <color rgb="FF000000"/>
            <rFont val="Arial"/>
            <charset val="1"/>
          </rPr>
          <t xml:space="preserve">Gairola, Krishan:
</t>
        </r>
        <r>
          <rPr>
            <sz val="9"/>
            <rFont val="Tahoma"/>
            <charset val="1"/>
          </rPr>
          <t>Textfeld</t>
        </r>
      </text>
    </comment>
    <comment ref="W39" authorId="0" shapeId="0">
      <text>
        <r>
          <rPr>
            <sz val="10"/>
            <color rgb="FF000000"/>
            <rFont val="Arial"/>
            <charset val="1"/>
          </rPr>
          <t xml:space="preserve">Gairola, Krishan:
</t>
        </r>
        <r>
          <rPr>
            <sz val="9"/>
            <rFont val="Tahoma"/>
            <charset val="1"/>
          </rPr>
          <t>Textfeld</t>
        </r>
      </text>
    </comment>
    <comment ref="X39" authorId="0" shapeId="0">
      <text>
        <r>
          <rPr>
            <sz val="10"/>
            <color rgb="FF000000"/>
            <rFont val="Arial"/>
            <charset val="1"/>
          </rPr>
          <t xml:space="preserve">Gairola, Krishan:
</t>
        </r>
        <r>
          <rPr>
            <sz val="9"/>
            <rFont val="Tahoma"/>
            <charset val="1"/>
          </rPr>
          <t>Textfeld</t>
        </r>
      </text>
    </comment>
    <comment ref="Y39" authorId="0" shapeId="0">
      <text>
        <r>
          <rPr>
            <sz val="10"/>
            <color rgb="FF000000"/>
            <rFont val="Arial"/>
            <charset val="1"/>
          </rPr>
          <t xml:space="preserve">Gairola, Krishan:
</t>
        </r>
        <r>
          <rPr>
            <sz val="9"/>
            <rFont val="Tahoma"/>
            <charset val="1"/>
          </rPr>
          <t>Textfeld</t>
        </r>
      </text>
    </comment>
    <comment ref="Z39" authorId="0" shapeId="0">
      <text>
        <r>
          <rPr>
            <sz val="10"/>
            <color rgb="FF000000"/>
            <rFont val="Arial"/>
            <charset val="1"/>
          </rPr>
          <t xml:space="preserve">Gairola, Krishan:
</t>
        </r>
        <r>
          <rPr>
            <sz val="9"/>
            <rFont val="Tahoma"/>
            <charset val="1"/>
          </rPr>
          <t>Textfeld</t>
        </r>
      </text>
    </comment>
    <comment ref="I40" authorId="0" shapeId="0">
      <text>
        <r>
          <rPr>
            <sz val="10"/>
            <color rgb="FF000000"/>
            <rFont val="Arial"/>
            <charset val="1"/>
          </rPr>
          <t xml:space="preserve">von Kleist, Björn:
</t>
        </r>
        <r>
          <rPr>
            <sz val="9"/>
            <rFont val="Tahoma"/>
            <charset val="1"/>
          </rPr>
          <t>CO2-Wert</t>
        </r>
      </text>
    </comment>
    <comment ref="J40" authorId="0" shapeId="0">
      <text>
        <r>
          <rPr>
            <sz val="10"/>
            <color rgb="FF000000"/>
            <rFont val="Arial"/>
            <charset val="1"/>
          </rPr>
          <t xml:space="preserve">von Kleist, Björn:
</t>
        </r>
        <r>
          <rPr>
            <sz val="9"/>
            <rFont val="Tahoma"/>
            <charset val="1"/>
          </rPr>
          <t>CO2-Wert</t>
        </r>
      </text>
    </comment>
    <comment ref="K40" authorId="0" shapeId="0">
      <text>
        <r>
          <rPr>
            <sz val="10"/>
            <color rgb="FF000000"/>
            <rFont val="Arial"/>
            <charset val="1"/>
          </rPr>
          <t xml:space="preserve">von Kleist, Björn:
</t>
        </r>
        <r>
          <rPr>
            <sz val="9"/>
            <color rgb="FF000000"/>
            <rFont val="Tahoma"/>
            <charset val="1"/>
          </rPr>
          <t>CO2-Wert</t>
        </r>
      </text>
    </comment>
    <comment ref="L40" authorId="0" shapeId="0">
      <text>
        <r>
          <rPr>
            <sz val="10"/>
            <color rgb="FF000000"/>
            <rFont val="Arial"/>
            <charset val="1"/>
          </rPr>
          <t xml:space="preserve">von Kleist, Björn:
</t>
        </r>
        <r>
          <rPr>
            <sz val="9"/>
            <rFont val="Tahoma"/>
            <charset val="1"/>
          </rPr>
          <t>CO2-Wert</t>
        </r>
      </text>
    </comment>
    <comment ref="M40" authorId="0" shapeId="0">
      <text>
        <r>
          <rPr>
            <sz val="10"/>
            <color rgb="FF000000"/>
            <rFont val="Arial"/>
            <charset val="1"/>
          </rPr>
          <t xml:space="preserve">von Kleist, Björn:
</t>
        </r>
        <r>
          <rPr>
            <sz val="9"/>
            <rFont val="Tahoma"/>
            <charset val="1"/>
          </rPr>
          <t>CO2-Wert</t>
        </r>
      </text>
    </comment>
    <comment ref="N40" authorId="0" shapeId="0">
      <text>
        <r>
          <rPr>
            <sz val="10"/>
            <color rgb="FF000000"/>
            <rFont val="Arial"/>
            <charset val="1"/>
          </rPr>
          <t xml:space="preserve">von Kleist, Björn:
</t>
        </r>
        <r>
          <rPr>
            <sz val="9"/>
            <rFont val="Tahoma"/>
            <charset val="1"/>
          </rPr>
          <t>CO2-Wert</t>
        </r>
      </text>
    </comment>
    <comment ref="O40" authorId="0" shapeId="0">
      <text>
        <r>
          <rPr>
            <sz val="10"/>
            <color rgb="FF000000"/>
            <rFont val="Arial"/>
            <charset val="1"/>
          </rPr>
          <t xml:space="preserve">von Kleist, Björn:
</t>
        </r>
        <r>
          <rPr>
            <sz val="9"/>
            <rFont val="Tahoma"/>
            <charset val="1"/>
          </rPr>
          <t>CO2-Wert</t>
        </r>
      </text>
    </comment>
    <comment ref="P40" authorId="0" shapeId="0">
      <text>
        <r>
          <rPr>
            <sz val="10"/>
            <color rgb="FF000000"/>
            <rFont val="Arial"/>
            <charset val="1"/>
          </rPr>
          <t xml:space="preserve">von Kleist, Björn:
</t>
        </r>
        <r>
          <rPr>
            <sz val="9"/>
            <rFont val="Tahoma"/>
            <charset val="1"/>
          </rPr>
          <t>CO2-Wert</t>
        </r>
      </text>
    </comment>
    <comment ref="Q40" authorId="0" shapeId="0">
      <text>
        <r>
          <rPr>
            <sz val="10"/>
            <color rgb="FF000000"/>
            <rFont val="Arial"/>
            <charset val="1"/>
          </rPr>
          <t xml:space="preserve">von Kleist, Björn:
</t>
        </r>
        <r>
          <rPr>
            <sz val="9"/>
            <rFont val="Tahoma"/>
            <charset val="1"/>
          </rPr>
          <t>CO2-Wert</t>
        </r>
      </text>
    </comment>
    <comment ref="R40" authorId="0" shapeId="0">
      <text>
        <r>
          <rPr>
            <sz val="10"/>
            <color rgb="FF000000"/>
            <rFont val="Arial"/>
            <charset val="1"/>
          </rPr>
          <t xml:space="preserve">von Kleist, Björn:
</t>
        </r>
        <r>
          <rPr>
            <sz val="9"/>
            <rFont val="Tahoma"/>
            <charset val="1"/>
          </rPr>
          <t>CO2-Wert</t>
        </r>
      </text>
    </comment>
    <comment ref="S40" authorId="0" shapeId="0">
      <text>
        <r>
          <rPr>
            <sz val="10"/>
            <color rgb="FF000000"/>
            <rFont val="Arial"/>
            <charset val="1"/>
          </rPr>
          <t xml:space="preserve">von Kleist, Björn:
</t>
        </r>
        <r>
          <rPr>
            <sz val="9"/>
            <rFont val="Tahoma"/>
            <charset val="1"/>
          </rPr>
          <t>CO2-Wert</t>
        </r>
      </text>
    </comment>
    <comment ref="T40" authorId="0" shapeId="0">
      <text>
        <r>
          <rPr>
            <sz val="10"/>
            <color rgb="FF000000"/>
            <rFont val="Arial"/>
            <charset val="1"/>
          </rPr>
          <t xml:space="preserve">von Kleist, Björn:
</t>
        </r>
        <r>
          <rPr>
            <sz val="9"/>
            <rFont val="Tahoma"/>
            <charset val="1"/>
          </rPr>
          <t>CO2-Wert</t>
        </r>
      </text>
    </comment>
    <comment ref="U40" authorId="0" shapeId="0">
      <text>
        <r>
          <rPr>
            <sz val="10"/>
            <color rgb="FF000000"/>
            <rFont val="Arial"/>
            <charset val="1"/>
          </rPr>
          <t xml:space="preserve">von Kleist, Björn:
</t>
        </r>
        <r>
          <rPr>
            <sz val="9"/>
            <rFont val="Tahoma"/>
            <charset val="1"/>
          </rPr>
          <t>CO2-Wert</t>
        </r>
      </text>
    </comment>
    <comment ref="V40" authorId="0" shapeId="0">
      <text>
        <r>
          <rPr>
            <sz val="10"/>
            <color rgb="FF000000"/>
            <rFont val="Arial"/>
            <charset val="1"/>
          </rPr>
          <t xml:space="preserve">von Kleist, Björn:
</t>
        </r>
        <r>
          <rPr>
            <sz val="9"/>
            <rFont val="Tahoma"/>
            <charset val="1"/>
          </rPr>
          <t>CO2-Wert</t>
        </r>
      </text>
    </comment>
    <comment ref="W40" authorId="0" shapeId="0">
      <text>
        <r>
          <rPr>
            <sz val="10"/>
            <color rgb="FF000000"/>
            <rFont val="Arial"/>
            <charset val="1"/>
          </rPr>
          <t xml:space="preserve">von Kleist, Björn:
</t>
        </r>
        <r>
          <rPr>
            <sz val="9"/>
            <rFont val="Tahoma"/>
            <charset val="1"/>
          </rPr>
          <t>CO2-Wert</t>
        </r>
      </text>
    </comment>
    <comment ref="X40" authorId="0" shapeId="0">
      <text>
        <r>
          <rPr>
            <sz val="10"/>
            <color rgb="FF000000"/>
            <rFont val="Arial"/>
            <charset val="1"/>
          </rPr>
          <t xml:space="preserve">von Kleist, Björn:
</t>
        </r>
        <r>
          <rPr>
            <sz val="9"/>
            <rFont val="Tahoma"/>
            <charset val="1"/>
          </rPr>
          <t>CO2-Wert</t>
        </r>
      </text>
    </comment>
    <comment ref="Y40" authorId="0" shapeId="0">
      <text>
        <r>
          <rPr>
            <sz val="10"/>
            <color rgb="FF000000"/>
            <rFont val="Arial"/>
            <charset val="1"/>
          </rPr>
          <t xml:space="preserve">von Kleist, Björn:
</t>
        </r>
        <r>
          <rPr>
            <sz val="9"/>
            <rFont val="Tahoma"/>
            <charset val="1"/>
          </rPr>
          <t>CO2-Wert</t>
        </r>
      </text>
    </comment>
    <comment ref="Z40" authorId="0" shapeId="0">
      <text>
        <r>
          <rPr>
            <sz val="10"/>
            <color rgb="FF000000"/>
            <rFont val="Arial"/>
            <charset val="1"/>
          </rPr>
          <t xml:space="preserve">von Kleist, Björn:
</t>
        </r>
        <r>
          <rPr>
            <sz val="9"/>
            <rFont val="Tahoma"/>
            <charset val="1"/>
          </rPr>
          <t>CO2-Wert</t>
        </r>
      </text>
    </comment>
    <comment ref="I41" authorId="0" shapeId="0">
      <text>
        <r>
          <rPr>
            <sz val="10"/>
            <color rgb="FF000000"/>
            <rFont val="Arial"/>
            <charset val="1"/>
          </rPr>
          <t xml:space="preserve">Gairola, Krishan:
</t>
        </r>
        <r>
          <rPr>
            <sz val="9"/>
            <color rgb="FF000000"/>
            <rFont val="Tahoma"/>
            <charset val="1"/>
          </rPr>
          <t>Textfeld</t>
        </r>
      </text>
    </comment>
    <comment ref="J41" authorId="0" shapeId="0">
      <text>
        <r>
          <rPr>
            <sz val="10"/>
            <color rgb="FF000000"/>
            <rFont val="Arial"/>
            <charset val="1"/>
          </rPr>
          <t xml:space="preserve">Gairola, Krishan:
</t>
        </r>
        <r>
          <rPr>
            <sz val="9"/>
            <rFont val="Tahoma"/>
            <charset val="1"/>
          </rPr>
          <t>Textfeld</t>
        </r>
      </text>
    </comment>
    <comment ref="K41" authorId="0" shapeId="0">
      <text>
        <r>
          <rPr>
            <sz val="10"/>
            <color rgb="FF000000"/>
            <rFont val="Arial"/>
            <charset val="1"/>
          </rPr>
          <t xml:space="preserve">Gairola, Krishan:
</t>
        </r>
        <r>
          <rPr>
            <sz val="9"/>
            <rFont val="Tahoma"/>
            <charset val="1"/>
          </rPr>
          <t>Textfeld</t>
        </r>
      </text>
    </comment>
    <comment ref="L41" authorId="0" shapeId="0">
      <text>
        <r>
          <rPr>
            <sz val="10"/>
            <color rgb="FF000000"/>
            <rFont val="Arial"/>
            <charset val="1"/>
          </rPr>
          <t xml:space="preserve">Gairola, Krishan:
</t>
        </r>
        <r>
          <rPr>
            <sz val="9"/>
            <rFont val="Tahoma"/>
            <charset val="1"/>
          </rPr>
          <t>Textfeld</t>
        </r>
      </text>
    </comment>
    <comment ref="M41" authorId="0" shapeId="0">
      <text>
        <r>
          <rPr>
            <sz val="10"/>
            <color rgb="FF000000"/>
            <rFont val="Arial"/>
            <charset val="1"/>
          </rPr>
          <t xml:space="preserve">Gairola, Krishan:
</t>
        </r>
        <r>
          <rPr>
            <sz val="9"/>
            <rFont val="Tahoma"/>
            <charset val="1"/>
          </rPr>
          <t>Textfeld</t>
        </r>
      </text>
    </comment>
    <comment ref="N41" authorId="0" shapeId="0">
      <text>
        <r>
          <rPr>
            <sz val="10"/>
            <color rgb="FF000000"/>
            <rFont val="Arial"/>
            <charset val="1"/>
          </rPr>
          <t xml:space="preserve">Gairola, Krishan:
</t>
        </r>
        <r>
          <rPr>
            <sz val="9"/>
            <rFont val="Tahoma"/>
            <charset val="1"/>
          </rPr>
          <t>Textfeld</t>
        </r>
      </text>
    </comment>
    <comment ref="O41" authorId="0" shapeId="0">
      <text>
        <r>
          <rPr>
            <sz val="10"/>
            <color rgb="FF000000"/>
            <rFont val="Arial"/>
            <charset val="1"/>
          </rPr>
          <t xml:space="preserve">Gairola, Krishan:
</t>
        </r>
        <r>
          <rPr>
            <sz val="9"/>
            <rFont val="Tahoma"/>
            <charset val="1"/>
          </rPr>
          <t>Textfeld</t>
        </r>
      </text>
    </comment>
    <comment ref="P41" authorId="0" shapeId="0">
      <text>
        <r>
          <rPr>
            <sz val="10"/>
            <color rgb="FF000000"/>
            <rFont val="Arial"/>
            <charset val="1"/>
          </rPr>
          <t xml:space="preserve">Gairola, Krishan:
</t>
        </r>
        <r>
          <rPr>
            <sz val="9"/>
            <rFont val="Tahoma"/>
            <charset val="1"/>
          </rPr>
          <t>Textfeld</t>
        </r>
      </text>
    </comment>
    <comment ref="Q41" authorId="0" shapeId="0">
      <text>
        <r>
          <rPr>
            <sz val="10"/>
            <color rgb="FF000000"/>
            <rFont val="Arial"/>
            <charset val="1"/>
          </rPr>
          <t xml:space="preserve">Gairola, Krishan:
</t>
        </r>
        <r>
          <rPr>
            <sz val="9"/>
            <rFont val="Tahoma"/>
            <charset val="1"/>
          </rPr>
          <t>Textfeld</t>
        </r>
      </text>
    </comment>
    <comment ref="R41" authorId="0" shapeId="0">
      <text>
        <r>
          <rPr>
            <sz val="10"/>
            <color rgb="FF000000"/>
            <rFont val="Arial"/>
            <charset val="1"/>
          </rPr>
          <t xml:space="preserve">Gairola, Krishan:
</t>
        </r>
        <r>
          <rPr>
            <sz val="9"/>
            <rFont val="Tahoma"/>
            <charset val="1"/>
          </rPr>
          <t>Textfeld</t>
        </r>
      </text>
    </comment>
    <comment ref="S41" authorId="0" shapeId="0">
      <text>
        <r>
          <rPr>
            <sz val="10"/>
            <color rgb="FF000000"/>
            <rFont val="Arial"/>
            <charset val="1"/>
          </rPr>
          <t xml:space="preserve">Gairola, Krishan:
</t>
        </r>
        <r>
          <rPr>
            <sz val="9"/>
            <rFont val="Tahoma"/>
            <charset val="1"/>
          </rPr>
          <t>Textfeld</t>
        </r>
      </text>
    </comment>
    <comment ref="T41" authorId="0" shapeId="0">
      <text>
        <r>
          <rPr>
            <sz val="10"/>
            <color rgb="FF000000"/>
            <rFont val="Arial"/>
            <charset val="1"/>
          </rPr>
          <t xml:space="preserve">Gairola, Krishan:
</t>
        </r>
        <r>
          <rPr>
            <sz val="9"/>
            <rFont val="Tahoma"/>
            <charset val="1"/>
          </rPr>
          <t>Textfeld</t>
        </r>
      </text>
    </comment>
    <comment ref="U41" authorId="0" shapeId="0">
      <text>
        <r>
          <rPr>
            <sz val="10"/>
            <color rgb="FF000000"/>
            <rFont val="Arial"/>
            <charset val="1"/>
          </rPr>
          <t xml:space="preserve">Gairola, Krishan:
</t>
        </r>
        <r>
          <rPr>
            <sz val="9"/>
            <rFont val="Tahoma"/>
            <charset val="1"/>
          </rPr>
          <t>Textfeld</t>
        </r>
      </text>
    </comment>
    <comment ref="V41" authorId="0" shapeId="0">
      <text>
        <r>
          <rPr>
            <sz val="10"/>
            <color rgb="FF000000"/>
            <rFont val="Arial"/>
            <charset val="1"/>
          </rPr>
          <t xml:space="preserve">Gairola, Krishan:
</t>
        </r>
        <r>
          <rPr>
            <sz val="9"/>
            <rFont val="Tahoma"/>
            <charset val="1"/>
          </rPr>
          <t>Textfeld</t>
        </r>
      </text>
    </comment>
    <comment ref="W41" authorId="0" shapeId="0">
      <text>
        <r>
          <rPr>
            <sz val="10"/>
            <color rgb="FF000000"/>
            <rFont val="Arial"/>
            <charset val="1"/>
          </rPr>
          <t xml:space="preserve">Gairola, Krishan:
</t>
        </r>
        <r>
          <rPr>
            <sz val="9"/>
            <rFont val="Tahoma"/>
            <charset val="1"/>
          </rPr>
          <t>Textfeld</t>
        </r>
      </text>
    </comment>
    <comment ref="X41" authorId="0" shapeId="0">
      <text>
        <r>
          <rPr>
            <sz val="10"/>
            <color rgb="FF000000"/>
            <rFont val="Arial"/>
            <charset val="1"/>
          </rPr>
          <t xml:space="preserve">Gairola, Krishan:
</t>
        </r>
        <r>
          <rPr>
            <sz val="9"/>
            <rFont val="Tahoma"/>
            <charset val="1"/>
          </rPr>
          <t>Textfeld</t>
        </r>
      </text>
    </comment>
    <comment ref="Y41" authorId="0" shapeId="0">
      <text>
        <r>
          <rPr>
            <sz val="10"/>
            <color rgb="FF000000"/>
            <rFont val="Arial"/>
            <charset val="1"/>
          </rPr>
          <t xml:space="preserve">Gairola, Krishan:
</t>
        </r>
        <r>
          <rPr>
            <sz val="9"/>
            <rFont val="Tahoma"/>
            <charset val="1"/>
          </rPr>
          <t>Textfeld</t>
        </r>
      </text>
    </comment>
    <comment ref="Z41" authorId="0" shapeId="0">
      <text>
        <r>
          <rPr>
            <sz val="10"/>
            <color rgb="FF000000"/>
            <rFont val="Arial"/>
            <charset val="1"/>
          </rPr>
          <t xml:space="preserve">Gairola, Krishan:
</t>
        </r>
        <r>
          <rPr>
            <sz val="9"/>
            <rFont val="Tahoma"/>
            <charset val="1"/>
          </rPr>
          <t>Textfeld</t>
        </r>
      </text>
    </comment>
    <comment ref="I42" authorId="0" shapeId="0">
      <text>
        <r>
          <rPr>
            <sz val="10"/>
            <color rgb="FF000000"/>
            <rFont val="Arial"/>
            <charset val="1"/>
          </rPr>
          <t xml:space="preserve">von Kleist, Björn:
</t>
        </r>
        <r>
          <rPr>
            <sz val="9"/>
            <rFont val="Tahoma"/>
            <charset val="1"/>
          </rPr>
          <t>CO2-Wert</t>
        </r>
      </text>
    </comment>
    <comment ref="J42" authorId="0" shapeId="0">
      <text>
        <r>
          <rPr>
            <sz val="10"/>
            <color rgb="FF000000"/>
            <rFont val="Arial"/>
            <charset val="1"/>
          </rPr>
          <t xml:space="preserve">von Kleist, Björn:
</t>
        </r>
        <r>
          <rPr>
            <sz val="9"/>
            <rFont val="Tahoma"/>
            <charset val="1"/>
          </rPr>
          <t>CO2-Wert</t>
        </r>
      </text>
    </comment>
    <comment ref="K42" authorId="0" shapeId="0">
      <text>
        <r>
          <rPr>
            <sz val="10"/>
            <color rgb="FF000000"/>
            <rFont val="Arial"/>
            <charset val="1"/>
          </rPr>
          <t xml:space="preserve">von Kleist, Björn:
</t>
        </r>
        <r>
          <rPr>
            <sz val="9"/>
            <rFont val="Tahoma"/>
            <charset val="1"/>
          </rPr>
          <t>CO2-Wert</t>
        </r>
      </text>
    </comment>
    <comment ref="L42" authorId="0" shapeId="0">
      <text>
        <r>
          <rPr>
            <sz val="10"/>
            <color rgb="FF000000"/>
            <rFont val="Arial"/>
            <charset val="1"/>
          </rPr>
          <t xml:space="preserve">von Kleist, Björn:
</t>
        </r>
        <r>
          <rPr>
            <sz val="9"/>
            <rFont val="Tahoma"/>
            <charset val="1"/>
          </rPr>
          <t>CO2-Wert</t>
        </r>
      </text>
    </comment>
    <comment ref="M42" authorId="0" shapeId="0">
      <text>
        <r>
          <rPr>
            <sz val="10"/>
            <color rgb="FF000000"/>
            <rFont val="Arial"/>
            <charset val="1"/>
          </rPr>
          <t xml:space="preserve">von Kleist, Björn:
</t>
        </r>
        <r>
          <rPr>
            <sz val="9"/>
            <rFont val="Tahoma"/>
            <charset val="1"/>
          </rPr>
          <t>CO2-Wert</t>
        </r>
      </text>
    </comment>
    <comment ref="N42" authorId="0" shapeId="0">
      <text>
        <r>
          <rPr>
            <sz val="10"/>
            <color rgb="FF000000"/>
            <rFont val="Arial"/>
            <charset val="1"/>
          </rPr>
          <t xml:space="preserve">von Kleist, Björn:
</t>
        </r>
        <r>
          <rPr>
            <sz val="9"/>
            <rFont val="Tahoma"/>
            <charset val="1"/>
          </rPr>
          <t>CO2-Wert</t>
        </r>
      </text>
    </comment>
    <comment ref="O42" authorId="0" shapeId="0">
      <text>
        <r>
          <rPr>
            <sz val="10"/>
            <color rgb="FF000000"/>
            <rFont val="Arial"/>
            <charset val="1"/>
          </rPr>
          <t xml:space="preserve">von Kleist, Björn:
</t>
        </r>
        <r>
          <rPr>
            <sz val="9"/>
            <rFont val="Tahoma"/>
            <charset val="1"/>
          </rPr>
          <t>CO2-Wert</t>
        </r>
      </text>
    </comment>
    <comment ref="P42" authorId="0" shapeId="0">
      <text>
        <r>
          <rPr>
            <sz val="10"/>
            <color rgb="FF000000"/>
            <rFont val="Arial"/>
            <charset val="1"/>
          </rPr>
          <t xml:space="preserve">von Kleist, Björn:
</t>
        </r>
        <r>
          <rPr>
            <sz val="9"/>
            <rFont val="Tahoma"/>
            <charset val="1"/>
          </rPr>
          <t>CO2-Wert</t>
        </r>
      </text>
    </comment>
    <comment ref="Q42" authorId="0" shapeId="0">
      <text>
        <r>
          <rPr>
            <sz val="10"/>
            <color rgb="FF000000"/>
            <rFont val="Arial"/>
            <charset val="1"/>
          </rPr>
          <t xml:space="preserve">von Kleist, Björn:
</t>
        </r>
        <r>
          <rPr>
            <sz val="9"/>
            <rFont val="Tahoma"/>
            <charset val="1"/>
          </rPr>
          <t>CO2-Wert</t>
        </r>
      </text>
    </comment>
    <comment ref="R42" authorId="0" shapeId="0">
      <text>
        <r>
          <rPr>
            <sz val="10"/>
            <color rgb="FF000000"/>
            <rFont val="Arial"/>
            <charset val="1"/>
          </rPr>
          <t xml:space="preserve">von Kleist, Björn:
</t>
        </r>
        <r>
          <rPr>
            <sz val="9"/>
            <rFont val="Tahoma"/>
            <charset val="1"/>
          </rPr>
          <t>CO2-Wert</t>
        </r>
      </text>
    </comment>
    <comment ref="S42" authorId="0" shapeId="0">
      <text>
        <r>
          <rPr>
            <sz val="10"/>
            <color rgb="FF000000"/>
            <rFont val="Arial"/>
            <charset val="1"/>
          </rPr>
          <t xml:space="preserve">von Kleist, Björn:
</t>
        </r>
        <r>
          <rPr>
            <sz val="9"/>
            <rFont val="Tahoma"/>
            <charset val="1"/>
          </rPr>
          <t>CO2-Wert</t>
        </r>
      </text>
    </comment>
    <comment ref="T42" authorId="0" shapeId="0">
      <text>
        <r>
          <rPr>
            <sz val="10"/>
            <color rgb="FF000000"/>
            <rFont val="Arial"/>
            <charset val="1"/>
          </rPr>
          <t xml:space="preserve">von Kleist, Björn:
</t>
        </r>
        <r>
          <rPr>
            <sz val="9"/>
            <rFont val="Tahoma"/>
            <charset val="1"/>
          </rPr>
          <t>CO2-Wert</t>
        </r>
      </text>
    </comment>
    <comment ref="U42" authorId="0" shapeId="0">
      <text>
        <r>
          <rPr>
            <sz val="10"/>
            <color rgb="FF000000"/>
            <rFont val="Arial"/>
            <charset val="1"/>
          </rPr>
          <t xml:space="preserve">von Kleist, Björn:
</t>
        </r>
        <r>
          <rPr>
            <sz val="9"/>
            <rFont val="Tahoma"/>
            <charset val="1"/>
          </rPr>
          <t>CO2-Wert</t>
        </r>
      </text>
    </comment>
    <comment ref="V42" authorId="0" shapeId="0">
      <text>
        <r>
          <rPr>
            <sz val="10"/>
            <color rgb="FF000000"/>
            <rFont val="Arial"/>
            <charset val="1"/>
          </rPr>
          <t xml:space="preserve">von Kleist, Björn:
</t>
        </r>
        <r>
          <rPr>
            <sz val="9"/>
            <rFont val="Tahoma"/>
            <charset val="1"/>
          </rPr>
          <t>CO2-Wert</t>
        </r>
      </text>
    </comment>
    <comment ref="W42" authorId="0" shapeId="0">
      <text>
        <r>
          <rPr>
            <sz val="10"/>
            <color rgb="FF000000"/>
            <rFont val="Arial"/>
            <charset val="1"/>
          </rPr>
          <t xml:space="preserve">von Kleist, Björn:
</t>
        </r>
        <r>
          <rPr>
            <sz val="9"/>
            <rFont val="Tahoma"/>
            <charset val="1"/>
          </rPr>
          <t>CO2-Wert</t>
        </r>
      </text>
    </comment>
    <comment ref="X42" authorId="0" shapeId="0">
      <text>
        <r>
          <rPr>
            <sz val="10"/>
            <color rgb="FF000000"/>
            <rFont val="Arial"/>
            <charset val="1"/>
          </rPr>
          <t xml:space="preserve">von Kleist, Björn:
</t>
        </r>
        <r>
          <rPr>
            <sz val="9"/>
            <rFont val="Tahoma"/>
            <charset val="1"/>
          </rPr>
          <t>CO2-Wert</t>
        </r>
      </text>
    </comment>
    <comment ref="Y42" authorId="0" shapeId="0">
      <text>
        <r>
          <rPr>
            <sz val="10"/>
            <color rgb="FF000000"/>
            <rFont val="Arial"/>
            <charset val="1"/>
          </rPr>
          <t xml:space="preserve">von Kleist, Björn:
</t>
        </r>
        <r>
          <rPr>
            <sz val="9"/>
            <rFont val="Tahoma"/>
            <charset val="1"/>
          </rPr>
          <t>CO2-Wert</t>
        </r>
      </text>
    </comment>
    <comment ref="Z42" authorId="0" shapeId="0">
      <text>
        <r>
          <rPr>
            <sz val="10"/>
            <color rgb="FF000000"/>
            <rFont val="Arial"/>
            <charset val="1"/>
          </rPr>
          <t xml:space="preserve">von Kleist, Björn:
</t>
        </r>
        <r>
          <rPr>
            <sz val="9"/>
            <rFont val="Tahoma"/>
            <charset val="1"/>
          </rPr>
          <t>CO2-Wert</t>
        </r>
      </text>
    </comment>
    <comment ref="I43" authorId="0" shapeId="0">
      <text>
        <r>
          <rPr>
            <sz val="10"/>
            <color rgb="FF000000"/>
            <rFont val="Arial"/>
            <charset val="1"/>
          </rPr>
          <t xml:space="preserve">Gairola, Krishan:
</t>
        </r>
        <r>
          <rPr>
            <sz val="9"/>
            <rFont val="Tahoma"/>
            <charset val="1"/>
          </rPr>
          <t>Textfeld</t>
        </r>
      </text>
    </comment>
    <comment ref="J43" authorId="0" shapeId="0">
      <text>
        <r>
          <rPr>
            <sz val="10"/>
            <color rgb="FF000000"/>
            <rFont val="Arial"/>
            <charset val="1"/>
          </rPr>
          <t xml:space="preserve">Gairola, Krishan:
</t>
        </r>
        <r>
          <rPr>
            <sz val="9"/>
            <rFont val="Tahoma"/>
            <charset val="1"/>
          </rPr>
          <t>Textfeld</t>
        </r>
      </text>
    </comment>
    <comment ref="K43" authorId="0" shapeId="0">
      <text>
        <r>
          <rPr>
            <sz val="10"/>
            <color rgb="FF000000"/>
            <rFont val="Arial"/>
            <charset val="1"/>
          </rPr>
          <t xml:space="preserve">Gairola, Krishan:
</t>
        </r>
        <r>
          <rPr>
            <sz val="9"/>
            <rFont val="Tahoma"/>
            <charset val="1"/>
          </rPr>
          <t>Textfeld</t>
        </r>
      </text>
    </comment>
    <comment ref="L43" authorId="0" shapeId="0">
      <text>
        <r>
          <rPr>
            <sz val="10"/>
            <color rgb="FF000000"/>
            <rFont val="Arial"/>
            <charset val="1"/>
          </rPr>
          <t xml:space="preserve">Gairola, Krishan:
</t>
        </r>
        <r>
          <rPr>
            <sz val="9"/>
            <rFont val="Tahoma"/>
            <charset val="1"/>
          </rPr>
          <t>Textfeld</t>
        </r>
      </text>
    </comment>
    <comment ref="M43" authorId="0" shapeId="0">
      <text>
        <r>
          <rPr>
            <sz val="10"/>
            <color rgb="FF000000"/>
            <rFont val="Arial"/>
            <charset val="1"/>
          </rPr>
          <t xml:space="preserve">Gairola, Krishan:
</t>
        </r>
        <r>
          <rPr>
            <sz val="9"/>
            <rFont val="Tahoma"/>
            <charset val="1"/>
          </rPr>
          <t>Textfeld</t>
        </r>
      </text>
    </comment>
    <comment ref="N43" authorId="0" shapeId="0">
      <text>
        <r>
          <rPr>
            <sz val="10"/>
            <color rgb="FF000000"/>
            <rFont val="Arial"/>
            <charset val="1"/>
          </rPr>
          <t xml:space="preserve">Gairola, Krishan:
</t>
        </r>
        <r>
          <rPr>
            <sz val="9"/>
            <rFont val="Tahoma"/>
            <charset val="1"/>
          </rPr>
          <t>Textfeld</t>
        </r>
      </text>
    </comment>
    <comment ref="O43" authorId="0" shapeId="0">
      <text>
        <r>
          <rPr>
            <sz val="10"/>
            <color rgb="FF000000"/>
            <rFont val="Arial"/>
            <charset val="1"/>
          </rPr>
          <t xml:space="preserve">Gairola, Krishan:
</t>
        </r>
        <r>
          <rPr>
            <sz val="9"/>
            <rFont val="Tahoma"/>
            <charset val="1"/>
          </rPr>
          <t>Textfeld</t>
        </r>
      </text>
    </comment>
    <comment ref="P43" authorId="0" shapeId="0">
      <text>
        <r>
          <rPr>
            <sz val="10"/>
            <color rgb="FF000000"/>
            <rFont val="Arial"/>
            <charset val="1"/>
          </rPr>
          <t xml:space="preserve">Gairola, Krishan:
</t>
        </r>
        <r>
          <rPr>
            <sz val="9"/>
            <rFont val="Tahoma"/>
            <charset val="1"/>
          </rPr>
          <t>Textfeld</t>
        </r>
      </text>
    </comment>
    <comment ref="Q43" authorId="0" shapeId="0">
      <text>
        <r>
          <rPr>
            <sz val="10"/>
            <color rgb="FF000000"/>
            <rFont val="Arial"/>
            <charset val="1"/>
          </rPr>
          <t xml:space="preserve">Gairola, Krishan:
</t>
        </r>
        <r>
          <rPr>
            <sz val="9"/>
            <rFont val="Tahoma"/>
            <charset val="1"/>
          </rPr>
          <t>Textfeld</t>
        </r>
      </text>
    </comment>
    <comment ref="R43" authorId="0" shapeId="0">
      <text>
        <r>
          <rPr>
            <sz val="10"/>
            <color rgb="FF000000"/>
            <rFont val="Arial"/>
            <charset val="1"/>
          </rPr>
          <t xml:space="preserve">Gairola, Krishan:
</t>
        </r>
        <r>
          <rPr>
            <sz val="9"/>
            <rFont val="Tahoma"/>
            <charset val="1"/>
          </rPr>
          <t>Textfeld</t>
        </r>
      </text>
    </comment>
    <comment ref="S43" authorId="0" shapeId="0">
      <text>
        <r>
          <rPr>
            <sz val="10"/>
            <color rgb="FF000000"/>
            <rFont val="Arial"/>
            <charset val="1"/>
          </rPr>
          <t xml:space="preserve">Gairola, Krishan:
</t>
        </r>
        <r>
          <rPr>
            <sz val="9"/>
            <rFont val="Tahoma"/>
            <charset val="1"/>
          </rPr>
          <t>Textfeld</t>
        </r>
      </text>
    </comment>
    <comment ref="T43" authorId="0" shapeId="0">
      <text>
        <r>
          <rPr>
            <sz val="10"/>
            <color rgb="FF000000"/>
            <rFont val="Arial"/>
            <charset val="1"/>
          </rPr>
          <t xml:space="preserve">Gairola, Krishan:
</t>
        </r>
        <r>
          <rPr>
            <sz val="9"/>
            <rFont val="Tahoma"/>
            <charset val="1"/>
          </rPr>
          <t>Textfeld</t>
        </r>
      </text>
    </comment>
    <comment ref="U43" authorId="0" shapeId="0">
      <text>
        <r>
          <rPr>
            <sz val="10"/>
            <color rgb="FF000000"/>
            <rFont val="Arial"/>
            <charset val="1"/>
          </rPr>
          <t xml:space="preserve">Gairola, Krishan:
</t>
        </r>
        <r>
          <rPr>
            <sz val="9"/>
            <rFont val="Tahoma"/>
            <charset val="1"/>
          </rPr>
          <t>Textfeld</t>
        </r>
      </text>
    </comment>
    <comment ref="V43" authorId="0" shapeId="0">
      <text>
        <r>
          <rPr>
            <sz val="10"/>
            <color rgb="FF000000"/>
            <rFont val="Arial"/>
            <charset val="1"/>
          </rPr>
          <t xml:space="preserve">Gairola, Krishan:
</t>
        </r>
        <r>
          <rPr>
            <sz val="9"/>
            <rFont val="Tahoma"/>
            <charset val="1"/>
          </rPr>
          <t>Textfeld</t>
        </r>
      </text>
    </comment>
    <comment ref="W43" authorId="0" shapeId="0">
      <text>
        <r>
          <rPr>
            <sz val="10"/>
            <color rgb="FF000000"/>
            <rFont val="Arial"/>
            <charset val="1"/>
          </rPr>
          <t xml:space="preserve">Gairola, Krishan:
</t>
        </r>
        <r>
          <rPr>
            <sz val="9"/>
            <rFont val="Tahoma"/>
            <charset val="1"/>
          </rPr>
          <t>Textfeld</t>
        </r>
      </text>
    </comment>
    <comment ref="X43" authorId="0" shapeId="0">
      <text>
        <r>
          <rPr>
            <sz val="10"/>
            <color rgb="FF000000"/>
            <rFont val="Arial"/>
            <charset val="1"/>
          </rPr>
          <t xml:space="preserve">Gairola, Krishan:
</t>
        </r>
        <r>
          <rPr>
            <sz val="9"/>
            <rFont val="Tahoma"/>
            <charset val="1"/>
          </rPr>
          <t>Textfeld</t>
        </r>
      </text>
    </comment>
    <comment ref="Y43" authorId="0" shapeId="0">
      <text>
        <r>
          <rPr>
            <sz val="10"/>
            <color rgb="FF000000"/>
            <rFont val="Arial"/>
            <charset val="1"/>
          </rPr>
          <t xml:space="preserve">Gairola, Krishan:
</t>
        </r>
        <r>
          <rPr>
            <sz val="9"/>
            <rFont val="Tahoma"/>
            <charset val="1"/>
          </rPr>
          <t>Textfeld</t>
        </r>
      </text>
    </comment>
    <comment ref="Z43" authorId="0" shapeId="0">
      <text>
        <r>
          <rPr>
            <sz val="10"/>
            <color rgb="FF000000"/>
            <rFont val="Arial"/>
            <charset val="1"/>
          </rPr>
          <t xml:space="preserve">Gairola, Krishan:
</t>
        </r>
        <r>
          <rPr>
            <sz val="9"/>
            <rFont val="Tahoma"/>
            <charset val="1"/>
          </rPr>
          <t>Textfeld</t>
        </r>
      </text>
    </comment>
    <comment ref="I44" authorId="0" shapeId="0">
      <text>
        <r>
          <rPr>
            <sz val="10"/>
            <color rgb="FF000000"/>
            <rFont val="Arial"/>
            <charset val="1"/>
          </rPr>
          <t xml:space="preserve">von Kleist, Björn:
</t>
        </r>
        <r>
          <rPr>
            <sz val="9"/>
            <rFont val="Tahoma"/>
            <charset val="1"/>
          </rPr>
          <t>CO2-Wert</t>
        </r>
      </text>
    </comment>
    <comment ref="J44" authorId="0" shapeId="0">
      <text>
        <r>
          <rPr>
            <sz val="10"/>
            <color rgb="FF000000"/>
            <rFont val="Arial"/>
            <charset val="1"/>
          </rPr>
          <t xml:space="preserve">von Kleist, Björn:
</t>
        </r>
        <r>
          <rPr>
            <sz val="9"/>
            <rFont val="Tahoma"/>
            <charset val="1"/>
          </rPr>
          <t>CO2-Wert</t>
        </r>
      </text>
    </comment>
    <comment ref="K44" authorId="0" shapeId="0">
      <text>
        <r>
          <rPr>
            <sz val="10"/>
            <color rgb="FF000000"/>
            <rFont val="Arial"/>
            <charset val="1"/>
          </rPr>
          <t xml:space="preserve">von Kleist, Björn:
</t>
        </r>
        <r>
          <rPr>
            <sz val="9"/>
            <rFont val="Tahoma"/>
            <charset val="1"/>
          </rPr>
          <t>CO2-Wert</t>
        </r>
      </text>
    </comment>
    <comment ref="L44" authorId="0" shapeId="0">
      <text>
        <r>
          <rPr>
            <sz val="10"/>
            <color rgb="FF000000"/>
            <rFont val="Arial"/>
            <charset val="1"/>
          </rPr>
          <t xml:space="preserve">von Kleist, Björn:
</t>
        </r>
        <r>
          <rPr>
            <sz val="9"/>
            <rFont val="Tahoma"/>
            <charset val="1"/>
          </rPr>
          <t>CO2-Wert</t>
        </r>
      </text>
    </comment>
    <comment ref="M44" authorId="0" shapeId="0">
      <text>
        <r>
          <rPr>
            <sz val="10"/>
            <color rgb="FF000000"/>
            <rFont val="Arial"/>
            <charset val="1"/>
          </rPr>
          <t xml:space="preserve">von Kleist, Björn:
</t>
        </r>
        <r>
          <rPr>
            <sz val="9"/>
            <rFont val="Tahoma"/>
            <charset val="1"/>
          </rPr>
          <t>CO2-Wert</t>
        </r>
      </text>
    </comment>
    <comment ref="N44" authorId="0" shapeId="0">
      <text>
        <r>
          <rPr>
            <sz val="10"/>
            <color rgb="FF000000"/>
            <rFont val="Arial"/>
            <charset val="1"/>
          </rPr>
          <t xml:space="preserve">von Kleist, Björn:
</t>
        </r>
        <r>
          <rPr>
            <sz val="9"/>
            <rFont val="Tahoma"/>
            <charset val="1"/>
          </rPr>
          <t>CO2-Wert</t>
        </r>
      </text>
    </comment>
    <comment ref="O44" authorId="0" shapeId="0">
      <text>
        <r>
          <rPr>
            <sz val="10"/>
            <color rgb="FF000000"/>
            <rFont val="Arial"/>
            <charset val="1"/>
          </rPr>
          <t xml:space="preserve">von Kleist, Björn:
</t>
        </r>
        <r>
          <rPr>
            <sz val="9"/>
            <rFont val="Tahoma"/>
            <charset val="1"/>
          </rPr>
          <t>CO2-Wert</t>
        </r>
      </text>
    </comment>
    <comment ref="P44" authorId="0" shapeId="0">
      <text>
        <r>
          <rPr>
            <sz val="10"/>
            <color rgb="FF000000"/>
            <rFont val="Arial"/>
            <charset val="1"/>
          </rPr>
          <t xml:space="preserve">von Kleist, Björn:
</t>
        </r>
        <r>
          <rPr>
            <sz val="9"/>
            <rFont val="Tahoma"/>
            <charset val="1"/>
          </rPr>
          <t>CO2-Wert</t>
        </r>
      </text>
    </comment>
    <comment ref="Q44" authorId="0" shapeId="0">
      <text>
        <r>
          <rPr>
            <sz val="10"/>
            <color rgb="FF000000"/>
            <rFont val="Arial"/>
            <charset val="1"/>
          </rPr>
          <t xml:space="preserve">von Kleist, Björn:
</t>
        </r>
        <r>
          <rPr>
            <sz val="9"/>
            <rFont val="Tahoma"/>
            <charset val="1"/>
          </rPr>
          <t>CO2-Wert</t>
        </r>
      </text>
    </comment>
    <comment ref="R44" authorId="0" shapeId="0">
      <text>
        <r>
          <rPr>
            <sz val="10"/>
            <color rgb="FF000000"/>
            <rFont val="Arial"/>
            <charset val="1"/>
          </rPr>
          <t xml:space="preserve">von Kleist, Björn:
</t>
        </r>
        <r>
          <rPr>
            <sz val="9"/>
            <rFont val="Tahoma"/>
            <charset val="1"/>
          </rPr>
          <t>CO2-Wert</t>
        </r>
      </text>
    </comment>
    <comment ref="S44" authorId="0" shapeId="0">
      <text>
        <r>
          <rPr>
            <sz val="10"/>
            <color rgb="FF000000"/>
            <rFont val="Arial"/>
            <charset val="1"/>
          </rPr>
          <t xml:space="preserve">von Kleist, Björn:
</t>
        </r>
        <r>
          <rPr>
            <sz val="9"/>
            <rFont val="Tahoma"/>
            <charset val="1"/>
          </rPr>
          <t>CO2-Wert</t>
        </r>
      </text>
    </comment>
    <comment ref="T44" authorId="0" shapeId="0">
      <text>
        <r>
          <rPr>
            <sz val="10"/>
            <color rgb="FF000000"/>
            <rFont val="Arial"/>
            <charset val="1"/>
          </rPr>
          <t xml:space="preserve">von Kleist, Björn:
</t>
        </r>
        <r>
          <rPr>
            <sz val="9"/>
            <rFont val="Tahoma"/>
            <charset val="1"/>
          </rPr>
          <t>CO2-Wert</t>
        </r>
      </text>
    </comment>
    <comment ref="U44" authorId="0" shapeId="0">
      <text>
        <r>
          <rPr>
            <sz val="10"/>
            <color rgb="FF000000"/>
            <rFont val="Arial"/>
            <charset val="1"/>
          </rPr>
          <t xml:space="preserve">von Kleist, Björn:
</t>
        </r>
        <r>
          <rPr>
            <sz val="9"/>
            <rFont val="Tahoma"/>
            <charset val="1"/>
          </rPr>
          <t>CO2-Wert</t>
        </r>
      </text>
    </comment>
    <comment ref="V44" authorId="0" shapeId="0">
      <text>
        <r>
          <rPr>
            <sz val="10"/>
            <color rgb="FF000000"/>
            <rFont val="Arial"/>
            <charset val="1"/>
          </rPr>
          <t xml:space="preserve">von Kleist, Björn:
</t>
        </r>
        <r>
          <rPr>
            <sz val="9"/>
            <rFont val="Tahoma"/>
            <charset val="1"/>
          </rPr>
          <t>CO2-Wert</t>
        </r>
      </text>
    </comment>
    <comment ref="W44" authorId="0" shapeId="0">
      <text>
        <r>
          <rPr>
            <sz val="10"/>
            <color rgb="FF000000"/>
            <rFont val="Arial"/>
            <charset val="1"/>
          </rPr>
          <t xml:space="preserve">von Kleist, Björn:
</t>
        </r>
        <r>
          <rPr>
            <sz val="9"/>
            <rFont val="Tahoma"/>
            <charset val="1"/>
          </rPr>
          <t>CO2-Wert</t>
        </r>
      </text>
    </comment>
    <comment ref="X44" authorId="0" shapeId="0">
      <text>
        <r>
          <rPr>
            <sz val="10"/>
            <color rgb="FF000000"/>
            <rFont val="Arial"/>
            <charset val="1"/>
          </rPr>
          <t xml:space="preserve">von Kleist, Björn:
</t>
        </r>
        <r>
          <rPr>
            <sz val="9"/>
            <rFont val="Tahoma"/>
            <charset val="1"/>
          </rPr>
          <t>CO2-Wert</t>
        </r>
      </text>
    </comment>
    <comment ref="Y44" authorId="0" shapeId="0">
      <text>
        <r>
          <rPr>
            <sz val="10"/>
            <color rgb="FF000000"/>
            <rFont val="Arial"/>
            <charset val="1"/>
          </rPr>
          <t xml:space="preserve">von Kleist, Björn:
</t>
        </r>
        <r>
          <rPr>
            <sz val="9"/>
            <rFont val="Tahoma"/>
            <charset val="1"/>
          </rPr>
          <t>CO2-Wert</t>
        </r>
      </text>
    </comment>
    <comment ref="Z44" authorId="0" shapeId="0">
      <text>
        <r>
          <rPr>
            <sz val="10"/>
            <color rgb="FF000000"/>
            <rFont val="Arial"/>
            <charset val="1"/>
          </rPr>
          <t xml:space="preserve">von Kleist, Björn:
</t>
        </r>
        <r>
          <rPr>
            <sz val="9"/>
            <rFont val="Tahoma"/>
            <charset val="1"/>
          </rPr>
          <t>CO2-Wert</t>
        </r>
      </text>
    </comment>
    <comment ref="I45" authorId="0" shapeId="0">
      <text>
        <r>
          <rPr>
            <sz val="10"/>
            <color rgb="FF000000"/>
            <rFont val="Arial"/>
            <charset val="1"/>
          </rPr>
          <t xml:space="preserve">Gairola, Krishan:
</t>
        </r>
        <r>
          <rPr>
            <sz val="9"/>
            <color rgb="FF000000"/>
            <rFont val="Tahoma"/>
            <charset val="1"/>
          </rPr>
          <t>Textfeld</t>
        </r>
      </text>
    </comment>
    <comment ref="J45" authorId="0" shapeId="0">
      <text>
        <r>
          <rPr>
            <sz val="10"/>
            <color rgb="FF000000"/>
            <rFont val="Arial"/>
            <charset val="1"/>
          </rPr>
          <t xml:space="preserve">Gairola, Krishan:
</t>
        </r>
        <r>
          <rPr>
            <sz val="9"/>
            <rFont val="Tahoma"/>
            <charset val="1"/>
          </rPr>
          <t>Textfeld</t>
        </r>
      </text>
    </comment>
    <comment ref="K45" authorId="0" shapeId="0">
      <text>
        <r>
          <rPr>
            <sz val="10"/>
            <color rgb="FF000000"/>
            <rFont val="Arial"/>
            <charset val="1"/>
          </rPr>
          <t xml:space="preserve">Gairola, Krishan:
</t>
        </r>
        <r>
          <rPr>
            <sz val="9"/>
            <rFont val="Tahoma"/>
            <charset val="1"/>
          </rPr>
          <t>Textfeld</t>
        </r>
      </text>
    </comment>
    <comment ref="L45" authorId="0" shapeId="0">
      <text>
        <r>
          <rPr>
            <sz val="10"/>
            <color rgb="FF000000"/>
            <rFont val="Arial"/>
            <charset val="1"/>
          </rPr>
          <t xml:space="preserve">Gairola, Krishan:
</t>
        </r>
        <r>
          <rPr>
            <sz val="9"/>
            <rFont val="Tahoma"/>
            <charset val="1"/>
          </rPr>
          <t>Textfeld</t>
        </r>
      </text>
    </comment>
    <comment ref="M45" authorId="0" shapeId="0">
      <text>
        <r>
          <rPr>
            <sz val="10"/>
            <color rgb="FF000000"/>
            <rFont val="Arial"/>
            <charset val="1"/>
          </rPr>
          <t xml:space="preserve">Gairola, Krishan:
</t>
        </r>
        <r>
          <rPr>
            <sz val="9"/>
            <rFont val="Tahoma"/>
            <charset val="1"/>
          </rPr>
          <t>Textfeld</t>
        </r>
      </text>
    </comment>
    <comment ref="N45" authorId="0" shapeId="0">
      <text>
        <r>
          <rPr>
            <sz val="10"/>
            <color rgb="FF000000"/>
            <rFont val="Arial"/>
            <charset val="1"/>
          </rPr>
          <t xml:space="preserve">Gairola, Krishan:
</t>
        </r>
        <r>
          <rPr>
            <sz val="9"/>
            <rFont val="Tahoma"/>
            <charset val="1"/>
          </rPr>
          <t>Textfeld</t>
        </r>
      </text>
    </comment>
    <comment ref="O45" authorId="0" shapeId="0">
      <text>
        <r>
          <rPr>
            <sz val="10"/>
            <color rgb="FF000000"/>
            <rFont val="Arial"/>
            <charset val="1"/>
          </rPr>
          <t xml:space="preserve">Gairola, Krishan:
</t>
        </r>
        <r>
          <rPr>
            <sz val="9"/>
            <rFont val="Tahoma"/>
            <charset val="1"/>
          </rPr>
          <t>Textfeld</t>
        </r>
      </text>
    </comment>
    <comment ref="P45" authorId="0" shapeId="0">
      <text>
        <r>
          <rPr>
            <sz val="10"/>
            <color rgb="FF000000"/>
            <rFont val="Arial"/>
            <charset val="1"/>
          </rPr>
          <t xml:space="preserve">Gairola, Krishan:
</t>
        </r>
        <r>
          <rPr>
            <sz val="9"/>
            <rFont val="Tahoma"/>
            <charset val="1"/>
          </rPr>
          <t>Textfeld</t>
        </r>
      </text>
    </comment>
    <comment ref="Q45" authorId="0" shapeId="0">
      <text>
        <r>
          <rPr>
            <sz val="10"/>
            <color rgb="FF000000"/>
            <rFont val="Arial"/>
            <charset val="1"/>
          </rPr>
          <t xml:space="preserve">Gairola, Krishan:
</t>
        </r>
        <r>
          <rPr>
            <sz val="9"/>
            <rFont val="Tahoma"/>
            <charset val="1"/>
          </rPr>
          <t>Textfeld</t>
        </r>
      </text>
    </comment>
    <comment ref="R45" authorId="0" shapeId="0">
      <text>
        <r>
          <rPr>
            <sz val="10"/>
            <color rgb="FF000000"/>
            <rFont val="Arial"/>
            <charset val="1"/>
          </rPr>
          <t xml:space="preserve">Gairola, Krishan:
</t>
        </r>
        <r>
          <rPr>
            <sz val="9"/>
            <rFont val="Tahoma"/>
            <charset val="1"/>
          </rPr>
          <t>Textfeld</t>
        </r>
      </text>
    </comment>
    <comment ref="S45" authorId="0" shapeId="0">
      <text>
        <r>
          <rPr>
            <sz val="10"/>
            <color rgb="FF000000"/>
            <rFont val="Arial"/>
            <charset val="1"/>
          </rPr>
          <t xml:space="preserve">Gairola, Krishan:
</t>
        </r>
        <r>
          <rPr>
            <sz val="9"/>
            <rFont val="Tahoma"/>
            <charset val="1"/>
          </rPr>
          <t>Textfeld</t>
        </r>
      </text>
    </comment>
    <comment ref="T45" authorId="0" shapeId="0">
      <text>
        <r>
          <rPr>
            <sz val="10"/>
            <color rgb="FF000000"/>
            <rFont val="Arial"/>
            <charset val="1"/>
          </rPr>
          <t xml:space="preserve">Gairola, Krishan:
</t>
        </r>
        <r>
          <rPr>
            <sz val="9"/>
            <rFont val="Tahoma"/>
            <charset val="1"/>
          </rPr>
          <t>Textfeld</t>
        </r>
      </text>
    </comment>
    <comment ref="U45" authorId="0" shapeId="0">
      <text>
        <r>
          <rPr>
            <sz val="10"/>
            <color rgb="FF000000"/>
            <rFont val="Arial"/>
            <charset val="1"/>
          </rPr>
          <t xml:space="preserve">Gairola, Krishan:
</t>
        </r>
        <r>
          <rPr>
            <sz val="9"/>
            <rFont val="Tahoma"/>
            <charset val="1"/>
          </rPr>
          <t>Textfeld</t>
        </r>
      </text>
    </comment>
    <comment ref="V45" authorId="0" shapeId="0">
      <text>
        <r>
          <rPr>
            <sz val="10"/>
            <color rgb="FF000000"/>
            <rFont val="Arial"/>
            <charset val="1"/>
          </rPr>
          <t xml:space="preserve">Gairola, Krishan:
</t>
        </r>
        <r>
          <rPr>
            <sz val="9"/>
            <rFont val="Tahoma"/>
            <charset val="1"/>
          </rPr>
          <t>Textfeld</t>
        </r>
      </text>
    </comment>
    <comment ref="W45" authorId="0" shapeId="0">
      <text>
        <r>
          <rPr>
            <sz val="10"/>
            <color rgb="FF000000"/>
            <rFont val="Arial"/>
            <charset val="1"/>
          </rPr>
          <t xml:space="preserve">Gairola, Krishan:
</t>
        </r>
        <r>
          <rPr>
            <sz val="9"/>
            <rFont val="Tahoma"/>
            <charset val="1"/>
          </rPr>
          <t>Textfeld</t>
        </r>
      </text>
    </comment>
    <comment ref="X45" authorId="0" shapeId="0">
      <text>
        <r>
          <rPr>
            <sz val="10"/>
            <color rgb="FF000000"/>
            <rFont val="Arial"/>
            <charset val="1"/>
          </rPr>
          <t xml:space="preserve">Gairola, Krishan:
</t>
        </r>
        <r>
          <rPr>
            <sz val="9"/>
            <rFont val="Tahoma"/>
            <charset val="1"/>
          </rPr>
          <t>Textfeld</t>
        </r>
      </text>
    </comment>
    <comment ref="Y45" authorId="0" shapeId="0">
      <text>
        <r>
          <rPr>
            <sz val="10"/>
            <color rgb="FF000000"/>
            <rFont val="Arial"/>
            <charset val="1"/>
          </rPr>
          <t xml:space="preserve">Gairola, Krishan:
</t>
        </r>
        <r>
          <rPr>
            <sz val="9"/>
            <rFont val="Tahoma"/>
            <charset val="1"/>
          </rPr>
          <t>Textfeld</t>
        </r>
      </text>
    </comment>
    <comment ref="Z45" authorId="0" shapeId="0">
      <text>
        <r>
          <rPr>
            <sz val="10"/>
            <color rgb="FF000000"/>
            <rFont val="Arial"/>
            <charset val="1"/>
          </rPr>
          <t xml:space="preserve">Gairola, Krishan:
</t>
        </r>
        <r>
          <rPr>
            <sz val="9"/>
            <rFont val="Tahoma"/>
            <charset val="1"/>
          </rPr>
          <t>Textfeld</t>
        </r>
      </text>
    </comment>
    <comment ref="I46" authorId="0" shapeId="0">
      <text>
        <r>
          <rPr>
            <sz val="10"/>
            <color rgb="FF000000"/>
            <rFont val="Arial"/>
            <charset val="1"/>
          </rPr>
          <t xml:space="preserve">von Kleist, Björn:
</t>
        </r>
        <r>
          <rPr>
            <sz val="9"/>
            <color rgb="FF000000"/>
            <rFont val="Tahoma"/>
            <charset val="1"/>
          </rPr>
          <t>CO2-Wert</t>
        </r>
      </text>
    </comment>
    <comment ref="J46" authorId="0" shapeId="0">
      <text>
        <r>
          <rPr>
            <sz val="10"/>
            <color rgb="FF000000"/>
            <rFont val="Arial"/>
            <charset val="1"/>
          </rPr>
          <t xml:space="preserve">von Kleist, Björn:
</t>
        </r>
        <r>
          <rPr>
            <sz val="9"/>
            <rFont val="Tahoma"/>
            <charset val="1"/>
          </rPr>
          <t>CO2-Wert</t>
        </r>
      </text>
    </comment>
    <comment ref="K46" authorId="0" shapeId="0">
      <text>
        <r>
          <rPr>
            <sz val="10"/>
            <color rgb="FF000000"/>
            <rFont val="Arial"/>
            <charset val="1"/>
          </rPr>
          <t xml:space="preserve">von Kleist, Björn:
</t>
        </r>
        <r>
          <rPr>
            <sz val="9"/>
            <rFont val="Tahoma"/>
            <charset val="1"/>
          </rPr>
          <t>CO2-Wert</t>
        </r>
      </text>
    </comment>
    <comment ref="L46" authorId="0" shapeId="0">
      <text>
        <r>
          <rPr>
            <sz val="10"/>
            <color rgb="FF000000"/>
            <rFont val="Arial"/>
            <charset val="1"/>
          </rPr>
          <t xml:space="preserve">von Kleist, Björn:
</t>
        </r>
        <r>
          <rPr>
            <sz val="9"/>
            <rFont val="Tahoma"/>
            <charset val="1"/>
          </rPr>
          <t>CO2-Wert</t>
        </r>
      </text>
    </comment>
    <comment ref="M46" authorId="0" shapeId="0">
      <text>
        <r>
          <rPr>
            <sz val="10"/>
            <color rgb="FF000000"/>
            <rFont val="Arial"/>
            <charset val="1"/>
          </rPr>
          <t xml:space="preserve">von Kleist, Björn:
</t>
        </r>
        <r>
          <rPr>
            <sz val="9"/>
            <color rgb="FF000000"/>
            <rFont val="Tahoma"/>
            <charset val="1"/>
          </rPr>
          <t>CO2-Wert</t>
        </r>
      </text>
    </comment>
    <comment ref="N46" authorId="0" shapeId="0">
      <text>
        <r>
          <rPr>
            <sz val="10"/>
            <color rgb="FF000000"/>
            <rFont val="Arial"/>
            <charset val="1"/>
          </rPr>
          <t xml:space="preserve">von Kleist, Björn:
</t>
        </r>
        <r>
          <rPr>
            <sz val="9"/>
            <rFont val="Tahoma"/>
            <charset val="1"/>
          </rPr>
          <t>CO2-Wert</t>
        </r>
      </text>
    </comment>
    <comment ref="O46" authorId="0" shapeId="0">
      <text>
        <r>
          <rPr>
            <sz val="10"/>
            <color rgb="FF000000"/>
            <rFont val="Arial"/>
            <charset val="1"/>
          </rPr>
          <t xml:space="preserve">von Kleist, Björn:
</t>
        </r>
        <r>
          <rPr>
            <sz val="9"/>
            <rFont val="Tahoma"/>
            <charset val="1"/>
          </rPr>
          <t>CO2-Wert</t>
        </r>
      </text>
    </comment>
    <comment ref="P46" authorId="0" shapeId="0">
      <text>
        <r>
          <rPr>
            <sz val="10"/>
            <color rgb="FF000000"/>
            <rFont val="Arial"/>
            <charset val="1"/>
          </rPr>
          <t xml:space="preserve">von Kleist, Björn:
</t>
        </r>
        <r>
          <rPr>
            <sz val="9"/>
            <rFont val="Tahoma"/>
            <charset val="1"/>
          </rPr>
          <t>CO2-Wert</t>
        </r>
      </text>
    </comment>
    <comment ref="Q46" authorId="0" shapeId="0">
      <text>
        <r>
          <rPr>
            <sz val="10"/>
            <color rgb="FF000000"/>
            <rFont val="Arial"/>
            <charset val="1"/>
          </rPr>
          <t xml:space="preserve">von Kleist, Björn:
</t>
        </r>
        <r>
          <rPr>
            <sz val="9"/>
            <rFont val="Tahoma"/>
            <charset val="1"/>
          </rPr>
          <t>CO2-Wert</t>
        </r>
      </text>
    </comment>
    <comment ref="R46" authorId="0" shapeId="0">
      <text>
        <r>
          <rPr>
            <sz val="10"/>
            <color rgb="FF000000"/>
            <rFont val="Arial"/>
            <charset val="1"/>
          </rPr>
          <t xml:space="preserve">von Kleist, Björn:
</t>
        </r>
        <r>
          <rPr>
            <sz val="9"/>
            <rFont val="Tahoma"/>
            <charset val="1"/>
          </rPr>
          <t>CO2-Wert</t>
        </r>
      </text>
    </comment>
    <comment ref="S46" authorId="0" shapeId="0">
      <text>
        <r>
          <rPr>
            <sz val="10"/>
            <color rgb="FF000000"/>
            <rFont val="Arial"/>
            <charset val="1"/>
          </rPr>
          <t xml:space="preserve">von Kleist, Björn:
</t>
        </r>
        <r>
          <rPr>
            <sz val="9"/>
            <rFont val="Tahoma"/>
            <charset val="1"/>
          </rPr>
          <t>CO2-Wert</t>
        </r>
      </text>
    </comment>
    <comment ref="T46" authorId="0" shapeId="0">
      <text>
        <r>
          <rPr>
            <sz val="10"/>
            <color rgb="FF000000"/>
            <rFont val="Arial"/>
            <charset val="1"/>
          </rPr>
          <t xml:space="preserve">von Kleist, Björn:
</t>
        </r>
        <r>
          <rPr>
            <sz val="9"/>
            <rFont val="Tahoma"/>
            <charset val="1"/>
          </rPr>
          <t>CO2-Wert</t>
        </r>
      </text>
    </comment>
    <comment ref="U46" authorId="0" shapeId="0">
      <text>
        <r>
          <rPr>
            <sz val="10"/>
            <color rgb="FF000000"/>
            <rFont val="Arial"/>
            <charset val="1"/>
          </rPr>
          <t xml:space="preserve">von Kleist, Björn:
</t>
        </r>
        <r>
          <rPr>
            <sz val="9"/>
            <rFont val="Tahoma"/>
            <charset val="1"/>
          </rPr>
          <t>CO2-Wert</t>
        </r>
      </text>
    </comment>
    <comment ref="V46" authorId="0" shapeId="0">
      <text>
        <r>
          <rPr>
            <sz val="10"/>
            <color rgb="FF000000"/>
            <rFont val="Arial"/>
            <charset val="1"/>
          </rPr>
          <t xml:space="preserve">von Kleist, Björn:
</t>
        </r>
        <r>
          <rPr>
            <sz val="9"/>
            <rFont val="Tahoma"/>
            <charset val="1"/>
          </rPr>
          <t>CO2-Wert</t>
        </r>
      </text>
    </comment>
    <comment ref="W46" authorId="0" shapeId="0">
      <text>
        <r>
          <rPr>
            <sz val="10"/>
            <color rgb="FF000000"/>
            <rFont val="Arial"/>
            <charset val="1"/>
          </rPr>
          <t xml:space="preserve">von Kleist, Björn:
</t>
        </r>
        <r>
          <rPr>
            <sz val="9"/>
            <rFont val="Tahoma"/>
            <charset val="1"/>
          </rPr>
          <t>CO2-Wert</t>
        </r>
      </text>
    </comment>
    <comment ref="X46" authorId="0" shapeId="0">
      <text>
        <r>
          <rPr>
            <sz val="10"/>
            <color rgb="FF000000"/>
            <rFont val="Arial"/>
            <charset val="1"/>
          </rPr>
          <t xml:space="preserve">von Kleist, Björn:
</t>
        </r>
        <r>
          <rPr>
            <sz val="9"/>
            <rFont val="Tahoma"/>
            <charset val="1"/>
          </rPr>
          <t>CO2-Wert</t>
        </r>
      </text>
    </comment>
    <comment ref="Y46" authorId="0" shapeId="0">
      <text>
        <r>
          <rPr>
            <sz val="10"/>
            <color rgb="FF000000"/>
            <rFont val="Arial"/>
            <charset val="1"/>
          </rPr>
          <t xml:space="preserve">von Kleist, Björn:
</t>
        </r>
        <r>
          <rPr>
            <sz val="9"/>
            <rFont val="Tahoma"/>
            <charset val="1"/>
          </rPr>
          <t>CO2-Wert</t>
        </r>
      </text>
    </comment>
    <comment ref="Z46" authorId="0" shapeId="0">
      <text>
        <r>
          <rPr>
            <sz val="10"/>
            <color rgb="FF000000"/>
            <rFont val="Arial"/>
            <charset val="1"/>
          </rPr>
          <t xml:space="preserve">von Kleist, Björn:
</t>
        </r>
        <r>
          <rPr>
            <sz val="9"/>
            <rFont val="Tahoma"/>
            <charset val="1"/>
          </rPr>
          <t>CO2-Wert</t>
        </r>
      </text>
    </comment>
    <comment ref="I47" authorId="0" shapeId="0">
      <text>
        <r>
          <rPr>
            <sz val="10"/>
            <color rgb="FF000000"/>
            <rFont val="Arial"/>
            <charset val="1"/>
          </rPr>
          <t xml:space="preserve">Gairola, Krishan:
</t>
        </r>
        <r>
          <rPr>
            <sz val="9"/>
            <rFont val="Tahoma"/>
            <charset val="1"/>
          </rPr>
          <t>Textfeld</t>
        </r>
      </text>
    </comment>
    <comment ref="J47" authorId="0" shapeId="0">
      <text>
        <r>
          <rPr>
            <sz val="10"/>
            <color rgb="FF000000"/>
            <rFont val="Arial"/>
            <charset val="1"/>
          </rPr>
          <t xml:space="preserve">Gairola, Krishan:
</t>
        </r>
        <r>
          <rPr>
            <sz val="9"/>
            <rFont val="Tahoma"/>
            <charset val="1"/>
          </rPr>
          <t>Textfeld</t>
        </r>
      </text>
    </comment>
    <comment ref="K47" authorId="0" shapeId="0">
      <text>
        <r>
          <rPr>
            <sz val="10"/>
            <color rgb="FF000000"/>
            <rFont val="Arial"/>
            <charset val="1"/>
          </rPr>
          <t xml:space="preserve">Gairola, Krishan:
</t>
        </r>
        <r>
          <rPr>
            <sz val="9"/>
            <color rgb="FF000000"/>
            <rFont val="Tahoma"/>
            <charset val="1"/>
          </rPr>
          <t>Textfeld</t>
        </r>
      </text>
    </comment>
    <comment ref="L47" authorId="0" shapeId="0">
      <text>
        <r>
          <rPr>
            <sz val="10"/>
            <color rgb="FF000000"/>
            <rFont val="Arial"/>
            <charset val="1"/>
          </rPr>
          <t xml:space="preserve">Gairola, Krishan:
</t>
        </r>
        <r>
          <rPr>
            <sz val="9"/>
            <rFont val="Tahoma"/>
            <charset val="1"/>
          </rPr>
          <t>Textfeld</t>
        </r>
      </text>
    </comment>
    <comment ref="M47" authorId="0" shapeId="0">
      <text>
        <r>
          <rPr>
            <sz val="10"/>
            <color rgb="FF000000"/>
            <rFont val="Arial"/>
            <charset val="1"/>
          </rPr>
          <t xml:space="preserve">Gairola, Krishan:
</t>
        </r>
        <r>
          <rPr>
            <sz val="9"/>
            <rFont val="Tahoma"/>
            <charset val="1"/>
          </rPr>
          <t>Textfeld</t>
        </r>
      </text>
    </comment>
    <comment ref="N47" authorId="0" shapeId="0">
      <text>
        <r>
          <rPr>
            <sz val="10"/>
            <color rgb="FF000000"/>
            <rFont val="Arial"/>
            <charset val="1"/>
          </rPr>
          <t xml:space="preserve">Gairola, Krishan:
</t>
        </r>
        <r>
          <rPr>
            <sz val="9"/>
            <rFont val="Tahoma"/>
            <charset val="1"/>
          </rPr>
          <t>Textfeld</t>
        </r>
      </text>
    </comment>
    <comment ref="O47" authorId="0" shapeId="0">
      <text>
        <r>
          <rPr>
            <sz val="10"/>
            <color rgb="FF000000"/>
            <rFont val="Arial"/>
            <charset val="1"/>
          </rPr>
          <t xml:space="preserve">Gairola, Krishan:
</t>
        </r>
        <r>
          <rPr>
            <sz val="9"/>
            <rFont val="Tahoma"/>
            <charset val="1"/>
          </rPr>
          <t>Textfeld</t>
        </r>
      </text>
    </comment>
    <comment ref="P47" authorId="0" shapeId="0">
      <text>
        <r>
          <rPr>
            <sz val="10"/>
            <color rgb="FF000000"/>
            <rFont val="Arial"/>
            <charset val="1"/>
          </rPr>
          <t xml:space="preserve">Gairola, Krishan:
</t>
        </r>
        <r>
          <rPr>
            <sz val="9"/>
            <rFont val="Tahoma"/>
            <charset val="1"/>
          </rPr>
          <t>Textfeld</t>
        </r>
      </text>
    </comment>
    <comment ref="Q47" authorId="0" shapeId="0">
      <text>
        <r>
          <rPr>
            <sz val="10"/>
            <color rgb="FF000000"/>
            <rFont val="Arial"/>
            <charset val="1"/>
          </rPr>
          <t xml:space="preserve">Gairola, Krishan:
</t>
        </r>
        <r>
          <rPr>
            <sz val="9"/>
            <rFont val="Tahoma"/>
            <charset val="1"/>
          </rPr>
          <t>Textfeld</t>
        </r>
      </text>
    </comment>
    <comment ref="R47" authorId="0" shapeId="0">
      <text>
        <r>
          <rPr>
            <sz val="10"/>
            <color rgb="FF000000"/>
            <rFont val="Arial"/>
            <charset val="1"/>
          </rPr>
          <t xml:space="preserve">Gairola, Krishan:
</t>
        </r>
        <r>
          <rPr>
            <sz val="9"/>
            <rFont val="Tahoma"/>
            <charset val="1"/>
          </rPr>
          <t>Textfeld</t>
        </r>
      </text>
    </comment>
    <comment ref="S47" authorId="0" shapeId="0">
      <text>
        <r>
          <rPr>
            <sz val="10"/>
            <color rgb="FF000000"/>
            <rFont val="Arial"/>
            <charset val="1"/>
          </rPr>
          <t xml:space="preserve">Gairola, Krishan:
</t>
        </r>
        <r>
          <rPr>
            <sz val="9"/>
            <rFont val="Tahoma"/>
            <charset val="1"/>
          </rPr>
          <t>Textfeld</t>
        </r>
      </text>
    </comment>
    <comment ref="T47" authorId="0" shapeId="0">
      <text>
        <r>
          <rPr>
            <sz val="10"/>
            <color rgb="FF000000"/>
            <rFont val="Arial"/>
            <charset val="1"/>
          </rPr>
          <t xml:space="preserve">Gairola, Krishan:
</t>
        </r>
        <r>
          <rPr>
            <sz val="9"/>
            <rFont val="Tahoma"/>
            <charset val="1"/>
          </rPr>
          <t>Textfeld</t>
        </r>
      </text>
    </comment>
    <comment ref="U47" authorId="0" shapeId="0">
      <text>
        <r>
          <rPr>
            <sz val="10"/>
            <color rgb="FF000000"/>
            <rFont val="Arial"/>
            <charset val="1"/>
          </rPr>
          <t xml:space="preserve">Gairola, Krishan:
</t>
        </r>
        <r>
          <rPr>
            <sz val="9"/>
            <rFont val="Tahoma"/>
            <charset val="1"/>
          </rPr>
          <t>Textfeld</t>
        </r>
      </text>
    </comment>
    <comment ref="V47" authorId="0" shapeId="0">
      <text>
        <r>
          <rPr>
            <sz val="10"/>
            <color rgb="FF000000"/>
            <rFont val="Arial"/>
            <charset val="1"/>
          </rPr>
          <t xml:space="preserve">Gairola, Krishan:
</t>
        </r>
        <r>
          <rPr>
            <sz val="9"/>
            <rFont val="Tahoma"/>
            <charset val="1"/>
          </rPr>
          <t>Textfeld</t>
        </r>
      </text>
    </comment>
    <comment ref="W47" authorId="0" shapeId="0">
      <text>
        <r>
          <rPr>
            <sz val="10"/>
            <color rgb="FF000000"/>
            <rFont val="Arial"/>
            <charset val="1"/>
          </rPr>
          <t xml:space="preserve">Gairola, Krishan:
</t>
        </r>
        <r>
          <rPr>
            <sz val="9"/>
            <rFont val="Tahoma"/>
            <charset val="1"/>
          </rPr>
          <t>Textfeld</t>
        </r>
      </text>
    </comment>
    <comment ref="X47" authorId="0" shapeId="0">
      <text>
        <r>
          <rPr>
            <sz val="10"/>
            <color rgb="FF000000"/>
            <rFont val="Arial"/>
            <charset val="1"/>
          </rPr>
          <t xml:space="preserve">Gairola, Krishan:
</t>
        </r>
        <r>
          <rPr>
            <sz val="9"/>
            <rFont val="Tahoma"/>
            <charset val="1"/>
          </rPr>
          <t>Textfeld</t>
        </r>
      </text>
    </comment>
    <comment ref="Y47" authorId="0" shapeId="0">
      <text>
        <r>
          <rPr>
            <sz val="10"/>
            <color rgb="FF000000"/>
            <rFont val="Arial"/>
            <charset val="1"/>
          </rPr>
          <t xml:space="preserve">Gairola, Krishan:
</t>
        </r>
        <r>
          <rPr>
            <sz val="9"/>
            <rFont val="Tahoma"/>
            <charset val="1"/>
          </rPr>
          <t>Textfeld</t>
        </r>
      </text>
    </comment>
    <comment ref="Z47" authorId="0" shapeId="0">
      <text>
        <r>
          <rPr>
            <sz val="10"/>
            <color rgb="FF000000"/>
            <rFont val="Arial"/>
            <charset val="1"/>
          </rPr>
          <t xml:space="preserve">Gairola, Krishan:
</t>
        </r>
        <r>
          <rPr>
            <sz val="9"/>
            <rFont val="Tahoma"/>
            <charset val="1"/>
          </rPr>
          <t>Textfeld</t>
        </r>
      </text>
    </comment>
    <comment ref="I48" authorId="0" shapeId="0">
      <text>
        <r>
          <rPr>
            <sz val="10"/>
            <color rgb="FF000000"/>
            <rFont val="Arial"/>
            <charset val="1"/>
          </rPr>
          <t xml:space="preserve">von Kleist, Björn:
</t>
        </r>
        <r>
          <rPr>
            <sz val="9"/>
            <rFont val="Tahoma"/>
            <charset val="1"/>
          </rPr>
          <t>CO2-Wert</t>
        </r>
      </text>
    </comment>
    <comment ref="J48" authorId="0" shapeId="0">
      <text>
        <r>
          <rPr>
            <sz val="10"/>
            <color rgb="FF000000"/>
            <rFont val="Arial"/>
            <charset val="1"/>
          </rPr>
          <t xml:space="preserve">von Kleist, Björn:
</t>
        </r>
        <r>
          <rPr>
            <sz val="9"/>
            <rFont val="Tahoma"/>
            <charset val="1"/>
          </rPr>
          <t>CO2-Wert</t>
        </r>
      </text>
    </comment>
    <comment ref="K48" authorId="0" shapeId="0">
      <text>
        <r>
          <rPr>
            <sz val="10"/>
            <color rgb="FF000000"/>
            <rFont val="Arial"/>
            <charset val="1"/>
          </rPr>
          <t xml:space="preserve">von Kleist, Björn:
</t>
        </r>
        <r>
          <rPr>
            <sz val="9"/>
            <rFont val="Tahoma"/>
            <charset val="1"/>
          </rPr>
          <t>CO2-Wert</t>
        </r>
      </text>
    </comment>
    <comment ref="L48" authorId="0" shapeId="0">
      <text>
        <r>
          <rPr>
            <sz val="10"/>
            <color rgb="FF000000"/>
            <rFont val="Arial"/>
            <charset val="1"/>
          </rPr>
          <t xml:space="preserve">von Kleist, Björn:
</t>
        </r>
        <r>
          <rPr>
            <sz val="9"/>
            <rFont val="Tahoma"/>
            <charset val="1"/>
          </rPr>
          <t>CO2-Wert</t>
        </r>
      </text>
    </comment>
    <comment ref="M48" authorId="0" shapeId="0">
      <text>
        <r>
          <rPr>
            <sz val="10"/>
            <color rgb="FF000000"/>
            <rFont val="Arial"/>
            <charset val="1"/>
          </rPr>
          <t xml:space="preserve">von Kleist, Björn:
</t>
        </r>
        <r>
          <rPr>
            <sz val="9"/>
            <color rgb="FF000000"/>
            <rFont val="Tahoma"/>
            <charset val="1"/>
          </rPr>
          <t>CO2-Wert</t>
        </r>
      </text>
    </comment>
    <comment ref="N48" authorId="0" shapeId="0">
      <text>
        <r>
          <rPr>
            <sz val="10"/>
            <color rgb="FF000000"/>
            <rFont val="Arial"/>
            <charset val="1"/>
          </rPr>
          <t xml:space="preserve">von Kleist, Björn:
</t>
        </r>
        <r>
          <rPr>
            <sz val="9"/>
            <rFont val="Tahoma"/>
            <charset val="1"/>
          </rPr>
          <t>CO2-Wert</t>
        </r>
      </text>
    </comment>
    <comment ref="O48" authorId="0" shapeId="0">
      <text>
        <r>
          <rPr>
            <sz val="10"/>
            <color rgb="FF000000"/>
            <rFont val="Arial"/>
            <charset val="1"/>
          </rPr>
          <t xml:space="preserve">von Kleist, Björn:
</t>
        </r>
        <r>
          <rPr>
            <sz val="9"/>
            <rFont val="Tahoma"/>
            <charset val="1"/>
          </rPr>
          <t>CO2-Wert</t>
        </r>
      </text>
    </comment>
    <comment ref="P48" authorId="0" shapeId="0">
      <text>
        <r>
          <rPr>
            <sz val="10"/>
            <color rgb="FF000000"/>
            <rFont val="Arial"/>
            <charset val="1"/>
          </rPr>
          <t xml:space="preserve">von Kleist, Björn:
</t>
        </r>
        <r>
          <rPr>
            <sz val="9"/>
            <rFont val="Tahoma"/>
            <charset val="1"/>
          </rPr>
          <t>CO2-Wert</t>
        </r>
      </text>
    </comment>
    <comment ref="Q48" authorId="0" shapeId="0">
      <text>
        <r>
          <rPr>
            <sz val="10"/>
            <color rgb="FF000000"/>
            <rFont val="Arial"/>
            <charset val="1"/>
          </rPr>
          <t xml:space="preserve">von Kleist, Björn:
</t>
        </r>
        <r>
          <rPr>
            <sz val="9"/>
            <rFont val="Tahoma"/>
            <charset val="1"/>
          </rPr>
          <t>CO2-Wert</t>
        </r>
      </text>
    </comment>
    <comment ref="R48" authorId="0" shapeId="0">
      <text>
        <r>
          <rPr>
            <sz val="10"/>
            <color rgb="FF000000"/>
            <rFont val="Arial"/>
            <charset val="1"/>
          </rPr>
          <t xml:space="preserve">von Kleist, Björn:
</t>
        </r>
        <r>
          <rPr>
            <sz val="9"/>
            <rFont val="Tahoma"/>
            <charset val="1"/>
          </rPr>
          <t>CO2-Wert</t>
        </r>
      </text>
    </comment>
    <comment ref="S48" authorId="0" shapeId="0">
      <text>
        <r>
          <rPr>
            <sz val="10"/>
            <color rgb="FF000000"/>
            <rFont val="Arial"/>
            <charset val="1"/>
          </rPr>
          <t xml:space="preserve">von Kleist, Björn:
</t>
        </r>
        <r>
          <rPr>
            <sz val="9"/>
            <rFont val="Tahoma"/>
            <charset val="1"/>
          </rPr>
          <t>CO2-Wert</t>
        </r>
      </text>
    </comment>
    <comment ref="T48" authorId="0" shapeId="0">
      <text>
        <r>
          <rPr>
            <sz val="10"/>
            <color rgb="FF000000"/>
            <rFont val="Arial"/>
            <charset val="1"/>
          </rPr>
          <t xml:space="preserve">von Kleist, Björn:
</t>
        </r>
        <r>
          <rPr>
            <sz val="9"/>
            <rFont val="Tahoma"/>
            <charset val="1"/>
          </rPr>
          <t>CO2-Wert</t>
        </r>
      </text>
    </comment>
    <comment ref="U48" authorId="0" shapeId="0">
      <text>
        <r>
          <rPr>
            <sz val="10"/>
            <color rgb="FF000000"/>
            <rFont val="Arial"/>
            <charset val="1"/>
          </rPr>
          <t xml:space="preserve">von Kleist, Björn:
</t>
        </r>
        <r>
          <rPr>
            <sz val="9"/>
            <rFont val="Tahoma"/>
            <charset val="1"/>
          </rPr>
          <t>CO2-Wert</t>
        </r>
      </text>
    </comment>
    <comment ref="V48" authorId="0" shapeId="0">
      <text>
        <r>
          <rPr>
            <sz val="10"/>
            <color rgb="FF000000"/>
            <rFont val="Arial"/>
            <charset val="1"/>
          </rPr>
          <t xml:space="preserve">von Kleist, Björn:
</t>
        </r>
        <r>
          <rPr>
            <sz val="9"/>
            <rFont val="Tahoma"/>
            <charset val="1"/>
          </rPr>
          <t>CO2-Wert</t>
        </r>
      </text>
    </comment>
    <comment ref="W48" authorId="0" shapeId="0">
      <text>
        <r>
          <rPr>
            <sz val="10"/>
            <color rgb="FF000000"/>
            <rFont val="Arial"/>
            <charset val="1"/>
          </rPr>
          <t xml:space="preserve">von Kleist, Björn:
</t>
        </r>
        <r>
          <rPr>
            <sz val="9"/>
            <rFont val="Tahoma"/>
            <charset val="1"/>
          </rPr>
          <t>CO2-Wert</t>
        </r>
      </text>
    </comment>
    <comment ref="X48" authorId="0" shapeId="0">
      <text>
        <r>
          <rPr>
            <sz val="10"/>
            <color rgb="FF000000"/>
            <rFont val="Arial"/>
            <charset val="1"/>
          </rPr>
          <t xml:space="preserve">von Kleist, Björn:
</t>
        </r>
        <r>
          <rPr>
            <sz val="9"/>
            <rFont val="Tahoma"/>
            <charset val="1"/>
          </rPr>
          <t>CO2-Wert</t>
        </r>
      </text>
    </comment>
    <comment ref="Y48" authorId="0" shapeId="0">
      <text>
        <r>
          <rPr>
            <sz val="10"/>
            <color rgb="FF000000"/>
            <rFont val="Arial"/>
            <charset val="1"/>
          </rPr>
          <t xml:space="preserve">von Kleist, Björn:
</t>
        </r>
        <r>
          <rPr>
            <sz val="9"/>
            <rFont val="Tahoma"/>
            <charset val="1"/>
          </rPr>
          <t>CO2-Wert</t>
        </r>
      </text>
    </comment>
    <comment ref="Z48" authorId="0" shapeId="0">
      <text>
        <r>
          <rPr>
            <sz val="10"/>
            <color rgb="FF000000"/>
            <rFont val="Arial"/>
            <charset val="1"/>
          </rPr>
          <t xml:space="preserve">von Kleist, Björn:
</t>
        </r>
        <r>
          <rPr>
            <sz val="9"/>
            <rFont val="Tahoma"/>
            <charset val="1"/>
          </rPr>
          <t>CO2-Wert</t>
        </r>
      </text>
    </comment>
    <comment ref="I49" authorId="0" shapeId="0">
      <text>
        <r>
          <rPr>
            <sz val="10"/>
            <color rgb="FF000000"/>
            <rFont val="Arial"/>
            <charset val="1"/>
          </rPr>
          <t xml:space="preserve">Gairola, Krishan:
</t>
        </r>
        <r>
          <rPr>
            <sz val="9"/>
            <rFont val="Tahoma"/>
            <charset val="1"/>
          </rPr>
          <t>Textfeld</t>
        </r>
      </text>
    </comment>
    <comment ref="J49" authorId="0" shapeId="0">
      <text>
        <r>
          <rPr>
            <sz val="10"/>
            <color rgb="FF000000"/>
            <rFont val="Arial"/>
            <charset val="1"/>
          </rPr>
          <t xml:space="preserve">Gairola, Krishan:
</t>
        </r>
        <r>
          <rPr>
            <sz val="9"/>
            <rFont val="Tahoma"/>
            <charset val="1"/>
          </rPr>
          <t>Textfeld</t>
        </r>
      </text>
    </comment>
    <comment ref="K49" authorId="0" shapeId="0">
      <text>
        <r>
          <rPr>
            <sz val="10"/>
            <color rgb="FF000000"/>
            <rFont val="Arial"/>
            <charset val="1"/>
          </rPr>
          <t xml:space="preserve">Gairola, Krishan:
</t>
        </r>
        <r>
          <rPr>
            <sz val="9"/>
            <rFont val="Tahoma"/>
            <charset val="1"/>
          </rPr>
          <t>Textfeld</t>
        </r>
      </text>
    </comment>
    <comment ref="L49" authorId="0" shapeId="0">
      <text>
        <r>
          <rPr>
            <sz val="10"/>
            <color rgb="FF000000"/>
            <rFont val="Arial"/>
            <charset val="1"/>
          </rPr>
          <t xml:space="preserve">Gairola, Krishan:
</t>
        </r>
        <r>
          <rPr>
            <sz val="9"/>
            <rFont val="Tahoma"/>
            <charset val="1"/>
          </rPr>
          <t>Textfeld</t>
        </r>
      </text>
    </comment>
    <comment ref="M49" authorId="0" shapeId="0">
      <text>
        <r>
          <rPr>
            <sz val="10"/>
            <color rgb="FF000000"/>
            <rFont val="Arial"/>
            <charset val="1"/>
          </rPr>
          <t xml:space="preserve">Gairola, Krishan:
</t>
        </r>
        <r>
          <rPr>
            <sz val="9"/>
            <rFont val="Tahoma"/>
            <charset val="1"/>
          </rPr>
          <t>Textfeld</t>
        </r>
      </text>
    </comment>
    <comment ref="N49" authorId="0" shapeId="0">
      <text>
        <r>
          <rPr>
            <sz val="10"/>
            <color rgb="FF000000"/>
            <rFont val="Arial"/>
            <charset val="1"/>
          </rPr>
          <t xml:space="preserve">Gairola, Krishan:
</t>
        </r>
        <r>
          <rPr>
            <sz val="9"/>
            <rFont val="Tahoma"/>
            <charset val="1"/>
          </rPr>
          <t>Textfeld</t>
        </r>
      </text>
    </comment>
    <comment ref="O49" authorId="0" shapeId="0">
      <text>
        <r>
          <rPr>
            <sz val="10"/>
            <color rgb="FF000000"/>
            <rFont val="Arial"/>
            <charset val="1"/>
          </rPr>
          <t xml:space="preserve">Gairola, Krishan:
</t>
        </r>
        <r>
          <rPr>
            <sz val="9"/>
            <rFont val="Tahoma"/>
            <charset val="1"/>
          </rPr>
          <t>Textfeld</t>
        </r>
      </text>
    </comment>
    <comment ref="P49" authorId="0" shapeId="0">
      <text>
        <r>
          <rPr>
            <sz val="10"/>
            <color rgb="FF000000"/>
            <rFont val="Arial"/>
            <charset val="1"/>
          </rPr>
          <t xml:space="preserve">Gairola, Krishan:
</t>
        </r>
        <r>
          <rPr>
            <sz val="9"/>
            <rFont val="Tahoma"/>
            <charset val="1"/>
          </rPr>
          <t>Textfeld</t>
        </r>
      </text>
    </comment>
    <comment ref="Q49" authorId="0" shapeId="0">
      <text>
        <r>
          <rPr>
            <sz val="10"/>
            <color rgb="FF000000"/>
            <rFont val="Arial"/>
            <charset val="1"/>
          </rPr>
          <t xml:space="preserve">Gairola, Krishan:
</t>
        </r>
        <r>
          <rPr>
            <sz val="9"/>
            <rFont val="Tahoma"/>
            <charset val="1"/>
          </rPr>
          <t>Textfeld</t>
        </r>
      </text>
    </comment>
    <comment ref="R49" authorId="0" shapeId="0">
      <text>
        <r>
          <rPr>
            <sz val="10"/>
            <color rgb="FF000000"/>
            <rFont val="Arial"/>
            <charset val="1"/>
          </rPr>
          <t xml:space="preserve">Gairola, Krishan:
</t>
        </r>
        <r>
          <rPr>
            <sz val="9"/>
            <rFont val="Tahoma"/>
            <charset val="1"/>
          </rPr>
          <t>Textfeld</t>
        </r>
      </text>
    </comment>
    <comment ref="S49" authorId="0" shapeId="0">
      <text>
        <r>
          <rPr>
            <sz val="10"/>
            <color rgb="FF000000"/>
            <rFont val="Arial"/>
            <charset val="1"/>
          </rPr>
          <t xml:space="preserve">Gairola, Krishan:
</t>
        </r>
        <r>
          <rPr>
            <sz val="9"/>
            <rFont val="Tahoma"/>
            <charset val="1"/>
          </rPr>
          <t>Textfeld</t>
        </r>
      </text>
    </comment>
    <comment ref="T49" authorId="0" shapeId="0">
      <text>
        <r>
          <rPr>
            <sz val="10"/>
            <color rgb="FF000000"/>
            <rFont val="Arial"/>
            <charset val="1"/>
          </rPr>
          <t xml:space="preserve">Gairola, Krishan:
</t>
        </r>
        <r>
          <rPr>
            <sz val="9"/>
            <rFont val="Tahoma"/>
            <charset val="1"/>
          </rPr>
          <t>Textfeld</t>
        </r>
      </text>
    </comment>
    <comment ref="U49" authorId="0" shapeId="0">
      <text>
        <r>
          <rPr>
            <sz val="10"/>
            <color rgb="FF000000"/>
            <rFont val="Arial"/>
            <charset val="1"/>
          </rPr>
          <t xml:space="preserve">Gairola, Krishan:
</t>
        </r>
        <r>
          <rPr>
            <sz val="9"/>
            <rFont val="Tahoma"/>
            <charset val="1"/>
          </rPr>
          <t>Textfeld</t>
        </r>
      </text>
    </comment>
    <comment ref="V49" authorId="0" shapeId="0">
      <text>
        <r>
          <rPr>
            <sz val="10"/>
            <color rgb="FF000000"/>
            <rFont val="Arial"/>
            <charset val="1"/>
          </rPr>
          <t xml:space="preserve">Gairola, Krishan:
</t>
        </r>
        <r>
          <rPr>
            <sz val="9"/>
            <rFont val="Tahoma"/>
            <charset val="1"/>
          </rPr>
          <t>Textfeld</t>
        </r>
      </text>
    </comment>
    <comment ref="W49" authorId="0" shapeId="0">
      <text>
        <r>
          <rPr>
            <sz val="10"/>
            <color rgb="FF000000"/>
            <rFont val="Arial"/>
            <charset val="1"/>
          </rPr>
          <t xml:space="preserve">Gairola, Krishan:
</t>
        </r>
        <r>
          <rPr>
            <sz val="9"/>
            <rFont val="Tahoma"/>
            <charset val="1"/>
          </rPr>
          <t>Textfeld</t>
        </r>
      </text>
    </comment>
    <comment ref="X49" authorId="0" shapeId="0">
      <text>
        <r>
          <rPr>
            <sz val="10"/>
            <color rgb="FF000000"/>
            <rFont val="Arial"/>
            <charset val="1"/>
          </rPr>
          <t xml:space="preserve">Gairola, Krishan:
</t>
        </r>
        <r>
          <rPr>
            <sz val="9"/>
            <rFont val="Tahoma"/>
            <charset val="1"/>
          </rPr>
          <t>Textfeld</t>
        </r>
      </text>
    </comment>
    <comment ref="Y49" authorId="0" shapeId="0">
      <text>
        <r>
          <rPr>
            <sz val="10"/>
            <color rgb="FF000000"/>
            <rFont val="Arial"/>
            <charset val="1"/>
          </rPr>
          <t xml:space="preserve">Gairola, Krishan:
</t>
        </r>
        <r>
          <rPr>
            <sz val="9"/>
            <rFont val="Tahoma"/>
            <charset val="1"/>
          </rPr>
          <t>Textfeld</t>
        </r>
      </text>
    </comment>
    <comment ref="Z49" authorId="0" shapeId="0">
      <text>
        <r>
          <rPr>
            <sz val="10"/>
            <color rgb="FF000000"/>
            <rFont val="Arial"/>
            <charset val="1"/>
          </rPr>
          <t xml:space="preserve">Gairola, Krishan:
</t>
        </r>
        <r>
          <rPr>
            <sz val="9"/>
            <rFont val="Tahoma"/>
            <charset val="1"/>
          </rPr>
          <t>Textfeld</t>
        </r>
      </text>
    </comment>
    <comment ref="I50" authorId="0" shapeId="0">
      <text>
        <r>
          <rPr>
            <sz val="10"/>
            <color rgb="FF000000"/>
            <rFont val="Arial"/>
            <charset val="1"/>
          </rPr>
          <t xml:space="preserve">von Kleist, Björn:
</t>
        </r>
        <r>
          <rPr>
            <sz val="9"/>
            <rFont val="Tahoma"/>
            <charset val="1"/>
          </rPr>
          <t>CO2-Wert</t>
        </r>
      </text>
    </comment>
    <comment ref="J50" authorId="0" shapeId="0">
      <text>
        <r>
          <rPr>
            <sz val="10"/>
            <color rgb="FF000000"/>
            <rFont val="Arial"/>
            <charset val="1"/>
          </rPr>
          <t xml:space="preserve">von Kleist, Björn:
</t>
        </r>
        <r>
          <rPr>
            <sz val="9"/>
            <rFont val="Tahoma"/>
            <charset val="1"/>
          </rPr>
          <t>CO2-Wert</t>
        </r>
      </text>
    </comment>
    <comment ref="K50" authorId="0" shapeId="0">
      <text>
        <r>
          <rPr>
            <sz val="10"/>
            <color rgb="FF000000"/>
            <rFont val="Arial"/>
            <charset val="1"/>
          </rPr>
          <t xml:space="preserve">von Kleist, Björn:
</t>
        </r>
        <r>
          <rPr>
            <sz val="9"/>
            <rFont val="Tahoma"/>
            <charset val="1"/>
          </rPr>
          <t>CO2-Wert</t>
        </r>
      </text>
    </comment>
    <comment ref="L50" authorId="0" shapeId="0">
      <text>
        <r>
          <rPr>
            <sz val="10"/>
            <color rgb="FF000000"/>
            <rFont val="Arial"/>
            <charset val="1"/>
          </rPr>
          <t xml:space="preserve">von Kleist, Björn:
</t>
        </r>
        <r>
          <rPr>
            <sz val="9"/>
            <rFont val="Tahoma"/>
            <charset val="1"/>
          </rPr>
          <t>CO2-Wert</t>
        </r>
      </text>
    </comment>
    <comment ref="M50" authorId="0" shapeId="0">
      <text>
        <r>
          <rPr>
            <sz val="10"/>
            <color rgb="FF000000"/>
            <rFont val="Arial"/>
            <charset val="1"/>
          </rPr>
          <t xml:space="preserve">von Kleist, Björn:
</t>
        </r>
        <r>
          <rPr>
            <sz val="9"/>
            <rFont val="Tahoma"/>
            <charset val="1"/>
          </rPr>
          <t>CO2-Wert</t>
        </r>
      </text>
    </comment>
    <comment ref="N50" authorId="0" shapeId="0">
      <text>
        <r>
          <rPr>
            <sz val="10"/>
            <color rgb="FF000000"/>
            <rFont val="Arial"/>
            <charset val="1"/>
          </rPr>
          <t xml:space="preserve">von Kleist, Björn:
</t>
        </r>
        <r>
          <rPr>
            <sz val="9"/>
            <rFont val="Tahoma"/>
            <charset val="1"/>
          </rPr>
          <t>CO2-Wert</t>
        </r>
      </text>
    </comment>
    <comment ref="O50" authorId="0" shapeId="0">
      <text>
        <r>
          <rPr>
            <sz val="10"/>
            <color rgb="FF000000"/>
            <rFont val="Arial"/>
            <charset val="1"/>
          </rPr>
          <t xml:space="preserve">von Kleist, Björn:
</t>
        </r>
        <r>
          <rPr>
            <sz val="9"/>
            <rFont val="Tahoma"/>
            <charset val="1"/>
          </rPr>
          <t>CO2-Wert</t>
        </r>
      </text>
    </comment>
    <comment ref="P50" authorId="0" shapeId="0">
      <text>
        <r>
          <rPr>
            <sz val="10"/>
            <color rgb="FF000000"/>
            <rFont val="Arial"/>
            <charset val="1"/>
          </rPr>
          <t xml:space="preserve">von Kleist, Björn:
</t>
        </r>
        <r>
          <rPr>
            <sz val="9"/>
            <rFont val="Tahoma"/>
            <charset val="1"/>
          </rPr>
          <t>CO2-Wert</t>
        </r>
      </text>
    </comment>
    <comment ref="Q50" authorId="0" shapeId="0">
      <text>
        <r>
          <rPr>
            <sz val="10"/>
            <color rgb="FF000000"/>
            <rFont val="Arial"/>
            <charset val="1"/>
          </rPr>
          <t xml:space="preserve">von Kleist, Björn:
</t>
        </r>
        <r>
          <rPr>
            <sz val="9"/>
            <rFont val="Tahoma"/>
            <charset val="1"/>
          </rPr>
          <t>CO2-Wert</t>
        </r>
      </text>
    </comment>
    <comment ref="R50" authorId="0" shapeId="0">
      <text>
        <r>
          <rPr>
            <sz val="10"/>
            <color rgb="FF000000"/>
            <rFont val="Arial"/>
            <charset val="1"/>
          </rPr>
          <t xml:space="preserve">von Kleist, Björn:
</t>
        </r>
        <r>
          <rPr>
            <sz val="9"/>
            <rFont val="Tahoma"/>
            <charset val="1"/>
          </rPr>
          <t>CO2-Wert</t>
        </r>
      </text>
    </comment>
    <comment ref="S50" authorId="0" shapeId="0">
      <text>
        <r>
          <rPr>
            <sz val="10"/>
            <color rgb="FF000000"/>
            <rFont val="Arial"/>
            <charset val="1"/>
          </rPr>
          <t xml:space="preserve">von Kleist, Björn:
</t>
        </r>
        <r>
          <rPr>
            <sz val="9"/>
            <rFont val="Tahoma"/>
            <charset val="1"/>
          </rPr>
          <t>CO2-Wert</t>
        </r>
      </text>
    </comment>
    <comment ref="T50" authorId="0" shapeId="0">
      <text>
        <r>
          <rPr>
            <sz val="10"/>
            <color rgb="FF000000"/>
            <rFont val="Arial"/>
            <charset val="1"/>
          </rPr>
          <t xml:space="preserve">von Kleist, Björn:
</t>
        </r>
        <r>
          <rPr>
            <sz val="9"/>
            <rFont val="Tahoma"/>
            <charset val="1"/>
          </rPr>
          <t>CO2-Wert</t>
        </r>
      </text>
    </comment>
    <comment ref="U50" authorId="0" shapeId="0">
      <text>
        <r>
          <rPr>
            <sz val="10"/>
            <color rgb="FF000000"/>
            <rFont val="Arial"/>
            <charset val="1"/>
          </rPr>
          <t xml:space="preserve">von Kleist, Björn:
</t>
        </r>
        <r>
          <rPr>
            <sz val="9"/>
            <rFont val="Tahoma"/>
            <charset val="1"/>
          </rPr>
          <t>CO2-Wert</t>
        </r>
      </text>
    </comment>
    <comment ref="V50" authorId="0" shapeId="0">
      <text>
        <r>
          <rPr>
            <sz val="10"/>
            <color rgb="FF000000"/>
            <rFont val="Arial"/>
            <charset val="1"/>
          </rPr>
          <t xml:space="preserve">von Kleist, Björn:
</t>
        </r>
        <r>
          <rPr>
            <sz val="9"/>
            <rFont val="Tahoma"/>
            <charset val="1"/>
          </rPr>
          <t>CO2-Wert</t>
        </r>
      </text>
    </comment>
    <comment ref="W50" authorId="0" shapeId="0">
      <text>
        <r>
          <rPr>
            <sz val="10"/>
            <color rgb="FF000000"/>
            <rFont val="Arial"/>
            <charset val="1"/>
          </rPr>
          <t xml:space="preserve">von Kleist, Björn:
</t>
        </r>
        <r>
          <rPr>
            <sz val="9"/>
            <rFont val="Tahoma"/>
            <charset val="1"/>
          </rPr>
          <t>CO2-Wert</t>
        </r>
      </text>
    </comment>
    <comment ref="X50" authorId="0" shapeId="0">
      <text>
        <r>
          <rPr>
            <sz val="10"/>
            <color rgb="FF000000"/>
            <rFont val="Arial"/>
            <charset val="1"/>
          </rPr>
          <t xml:space="preserve">von Kleist, Björn:
</t>
        </r>
        <r>
          <rPr>
            <sz val="9"/>
            <rFont val="Tahoma"/>
            <charset val="1"/>
          </rPr>
          <t>CO2-Wert</t>
        </r>
      </text>
    </comment>
    <comment ref="Y50" authorId="0" shapeId="0">
      <text>
        <r>
          <rPr>
            <sz val="10"/>
            <color rgb="FF000000"/>
            <rFont val="Arial"/>
            <charset val="1"/>
          </rPr>
          <t xml:space="preserve">von Kleist, Björn:
</t>
        </r>
        <r>
          <rPr>
            <sz val="9"/>
            <rFont val="Tahoma"/>
            <charset val="1"/>
          </rPr>
          <t>CO2-Wert</t>
        </r>
      </text>
    </comment>
    <comment ref="Z50" authorId="0" shapeId="0">
      <text>
        <r>
          <rPr>
            <sz val="10"/>
            <color rgb="FF000000"/>
            <rFont val="Arial"/>
            <charset val="1"/>
          </rPr>
          <t xml:space="preserve">von Kleist, Björn:
</t>
        </r>
        <r>
          <rPr>
            <sz val="9"/>
            <rFont val="Tahoma"/>
            <charset val="1"/>
          </rPr>
          <t>CO2-Wert</t>
        </r>
      </text>
    </comment>
    <comment ref="I51" authorId="0" shapeId="0">
      <text>
        <r>
          <rPr>
            <sz val="10"/>
            <color rgb="FF000000"/>
            <rFont val="Arial"/>
            <charset val="1"/>
          </rPr>
          <t xml:space="preserve">Gairola, Krishan:
</t>
        </r>
        <r>
          <rPr>
            <sz val="9"/>
            <rFont val="Tahoma"/>
            <charset val="1"/>
          </rPr>
          <t>Textfeld</t>
        </r>
      </text>
    </comment>
    <comment ref="J51" authorId="0" shapeId="0">
      <text>
        <r>
          <rPr>
            <sz val="10"/>
            <color rgb="FF000000"/>
            <rFont val="Arial"/>
            <charset val="1"/>
          </rPr>
          <t xml:space="preserve">Gairola, Krishan:
</t>
        </r>
        <r>
          <rPr>
            <sz val="9"/>
            <rFont val="Tahoma"/>
            <charset val="1"/>
          </rPr>
          <t>Textfeld</t>
        </r>
      </text>
    </comment>
    <comment ref="K51" authorId="0" shapeId="0">
      <text>
        <r>
          <rPr>
            <sz val="10"/>
            <color rgb="FF000000"/>
            <rFont val="Arial"/>
            <charset val="1"/>
          </rPr>
          <t xml:space="preserve">Gairola, Krishan:
</t>
        </r>
        <r>
          <rPr>
            <sz val="9"/>
            <rFont val="Tahoma"/>
            <charset val="1"/>
          </rPr>
          <t>Textfeld</t>
        </r>
      </text>
    </comment>
    <comment ref="L51" authorId="0" shapeId="0">
      <text>
        <r>
          <rPr>
            <sz val="10"/>
            <color rgb="FF000000"/>
            <rFont val="Arial"/>
            <charset val="1"/>
          </rPr>
          <t xml:space="preserve">Gairola, Krishan:
</t>
        </r>
        <r>
          <rPr>
            <sz val="9"/>
            <rFont val="Tahoma"/>
            <charset val="1"/>
          </rPr>
          <t>Textfeld</t>
        </r>
      </text>
    </comment>
    <comment ref="M51" authorId="0" shapeId="0">
      <text>
        <r>
          <rPr>
            <sz val="10"/>
            <color rgb="FF000000"/>
            <rFont val="Arial"/>
            <charset val="1"/>
          </rPr>
          <t xml:space="preserve">Gairola, Krishan:
</t>
        </r>
        <r>
          <rPr>
            <sz val="9"/>
            <rFont val="Tahoma"/>
            <charset val="1"/>
          </rPr>
          <t>Textfeld</t>
        </r>
      </text>
    </comment>
    <comment ref="N51" authorId="0" shapeId="0">
      <text>
        <r>
          <rPr>
            <sz val="10"/>
            <color rgb="FF000000"/>
            <rFont val="Arial"/>
            <charset val="1"/>
          </rPr>
          <t xml:space="preserve">Gairola, Krishan:
</t>
        </r>
        <r>
          <rPr>
            <sz val="9"/>
            <rFont val="Tahoma"/>
            <charset val="1"/>
          </rPr>
          <t>Textfeld</t>
        </r>
      </text>
    </comment>
    <comment ref="O51" authorId="0" shapeId="0">
      <text>
        <r>
          <rPr>
            <sz val="10"/>
            <color rgb="FF000000"/>
            <rFont val="Arial"/>
            <charset val="1"/>
          </rPr>
          <t xml:space="preserve">Gairola, Krishan:
</t>
        </r>
        <r>
          <rPr>
            <sz val="9"/>
            <rFont val="Tahoma"/>
            <charset val="1"/>
          </rPr>
          <t>Textfeld</t>
        </r>
      </text>
    </comment>
    <comment ref="P51" authorId="0" shapeId="0">
      <text>
        <r>
          <rPr>
            <sz val="10"/>
            <color rgb="FF000000"/>
            <rFont val="Arial"/>
            <charset val="1"/>
          </rPr>
          <t xml:space="preserve">Gairola, Krishan:
</t>
        </r>
        <r>
          <rPr>
            <sz val="9"/>
            <rFont val="Tahoma"/>
            <charset val="1"/>
          </rPr>
          <t>Textfeld</t>
        </r>
      </text>
    </comment>
    <comment ref="Q51" authorId="0" shapeId="0">
      <text>
        <r>
          <rPr>
            <sz val="10"/>
            <color rgb="FF000000"/>
            <rFont val="Arial"/>
            <charset val="1"/>
          </rPr>
          <t xml:space="preserve">Gairola, Krishan:
</t>
        </r>
        <r>
          <rPr>
            <sz val="9"/>
            <rFont val="Tahoma"/>
            <charset val="1"/>
          </rPr>
          <t>Textfeld</t>
        </r>
      </text>
    </comment>
    <comment ref="R51" authorId="0" shapeId="0">
      <text>
        <r>
          <rPr>
            <sz val="10"/>
            <color rgb="FF000000"/>
            <rFont val="Arial"/>
            <charset val="1"/>
          </rPr>
          <t xml:space="preserve">Gairola, Krishan:
</t>
        </r>
        <r>
          <rPr>
            <sz val="9"/>
            <rFont val="Tahoma"/>
            <charset val="1"/>
          </rPr>
          <t>Textfeld</t>
        </r>
      </text>
    </comment>
    <comment ref="S51" authorId="0" shapeId="0">
      <text>
        <r>
          <rPr>
            <sz val="10"/>
            <color rgb="FF000000"/>
            <rFont val="Arial"/>
            <charset val="1"/>
          </rPr>
          <t xml:space="preserve">Gairola, Krishan:
</t>
        </r>
        <r>
          <rPr>
            <sz val="9"/>
            <rFont val="Tahoma"/>
            <charset val="1"/>
          </rPr>
          <t>Textfeld</t>
        </r>
      </text>
    </comment>
    <comment ref="T51" authorId="0" shapeId="0">
      <text>
        <r>
          <rPr>
            <sz val="10"/>
            <color rgb="FF000000"/>
            <rFont val="Arial"/>
            <charset val="1"/>
          </rPr>
          <t xml:space="preserve">Gairola, Krishan:
</t>
        </r>
        <r>
          <rPr>
            <sz val="9"/>
            <rFont val="Tahoma"/>
            <charset val="1"/>
          </rPr>
          <t>Textfeld</t>
        </r>
      </text>
    </comment>
    <comment ref="U51" authorId="0" shapeId="0">
      <text>
        <r>
          <rPr>
            <sz val="10"/>
            <color rgb="FF000000"/>
            <rFont val="Arial"/>
            <charset val="1"/>
          </rPr>
          <t xml:space="preserve">Gairola, Krishan:
</t>
        </r>
        <r>
          <rPr>
            <sz val="9"/>
            <rFont val="Tahoma"/>
            <charset val="1"/>
          </rPr>
          <t>Textfeld</t>
        </r>
      </text>
    </comment>
    <comment ref="V51" authorId="0" shapeId="0">
      <text>
        <r>
          <rPr>
            <sz val="10"/>
            <color rgb="FF000000"/>
            <rFont val="Arial"/>
            <charset val="1"/>
          </rPr>
          <t xml:space="preserve">Gairola, Krishan:
</t>
        </r>
        <r>
          <rPr>
            <sz val="9"/>
            <rFont val="Tahoma"/>
            <charset val="1"/>
          </rPr>
          <t>Textfeld</t>
        </r>
      </text>
    </comment>
    <comment ref="W51" authorId="0" shapeId="0">
      <text>
        <r>
          <rPr>
            <sz val="10"/>
            <color rgb="FF000000"/>
            <rFont val="Arial"/>
            <charset val="1"/>
          </rPr>
          <t xml:space="preserve">Gairola, Krishan:
</t>
        </r>
        <r>
          <rPr>
            <sz val="9"/>
            <rFont val="Tahoma"/>
            <charset val="1"/>
          </rPr>
          <t>Textfeld</t>
        </r>
      </text>
    </comment>
    <comment ref="X51" authorId="0" shapeId="0">
      <text>
        <r>
          <rPr>
            <sz val="10"/>
            <color rgb="FF000000"/>
            <rFont val="Arial"/>
            <charset val="1"/>
          </rPr>
          <t xml:space="preserve">Gairola, Krishan:
</t>
        </r>
        <r>
          <rPr>
            <sz val="9"/>
            <rFont val="Tahoma"/>
            <charset val="1"/>
          </rPr>
          <t>Textfeld</t>
        </r>
      </text>
    </comment>
    <comment ref="Y51" authorId="0" shapeId="0">
      <text>
        <r>
          <rPr>
            <sz val="10"/>
            <color rgb="FF000000"/>
            <rFont val="Arial"/>
            <charset val="1"/>
          </rPr>
          <t xml:space="preserve">Gairola, Krishan:
</t>
        </r>
        <r>
          <rPr>
            <sz val="9"/>
            <rFont val="Tahoma"/>
            <charset val="1"/>
          </rPr>
          <t>Textfeld</t>
        </r>
      </text>
    </comment>
    <comment ref="Z51" authorId="0" shapeId="0">
      <text>
        <r>
          <rPr>
            <sz val="10"/>
            <color rgb="FF000000"/>
            <rFont val="Arial"/>
            <charset val="1"/>
          </rPr>
          <t xml:space="preserve">Gairola, Krishan:
</t>
        </r>
        <r>
          <rPr>
            <sz val="9"/>
            <rFont val="Tahoma"/>
            <charset val="1"/>
          </rPr>
          <t>Textfeld</t>
        </r>
      </text>
    </comment>
    <comment ref="I52" authorId="0" shapeId="0">
      <text>
        <r>
          <rPr>
            <sz val="10"/>
            <color rgb="FF000000"/>
            <rFont val="Arial"/>
            <charset val="1"/>
          </rPr>
          <t xml:space="preserve">von Kleist, Björn:
</t>
        </r>
        <r>
          <rPr>
            <sz val="9"/>
            <rFont val="Tahoma"/>
            <charset val="1"/>
          </rPr>
          <t>CO2-Wert</t>
        </r>
      </text>
    </comment>
    <comment ref="J52" authorId="0" shapeId="0">
      <text>
        <r>
          <rPr>
            <sz val="10"/>
            <color rgb="FF000000"/>
            <rFont val="Arial"/>
            <charset val="1"/>
          </rPr>
          <t xml:space="preserve">von Kleist, Björn:
</t>
        </r>
        <r>
          <rPr>
            <sz val="9"/>
            <rFont val="Tahoma"/>
            <charset val="1"/>
          </rPr>
          <t>CO2-Wert</t>
        </r>
      </text>
    </comment>
    <comment ref="K52" authorId="0" shapeId="0">
      <text>
        <r>
          <rPr>
            <sz val="10"/>
            <color rgb="FF000000"/>
            <rFont val="Arial"/>
            <charset val="1"/>
          </rPr>
          <t xml:space="preserve">von Kleist, Björn:
</t>
        </r>
        <r>
          <rPr>
            <sz val="9"/>
            <rFont val="Tahoma"/>
            <charset val="1"/>
          </rPr>
          <t>CO2-Wert</t>
        </r>
      </text>
    </comment>
    <comment ref="L52" authorId="0" shapeId="0">
      <text>
        <r>
          <rPr>
            <sz val="10"/>
            <color rgb="FF000000"/>
            <rFont val="Arial"/>
            <charset val="1"/>
          </rPr>
          <t xml:space="preserve">von Kleist, Björn:
</t>
        </r>
        <r>
          <rPr>
            <sz val="9"/>
            <rFont val="Tahoma"/>
            <charset val="1"/>
          </rPr>
          <t>CO2-Wert</t>
        </r>
      </text>
    </comment>
    <comment ref="M52" authorId="0" shapeId="0">
      <text>
        <r>
          <rPr>
            <sz val="10"/>
            <color rgb="FF000000"/>
            <rFont val="Arial"/>
            <charset val="1"/>
          </rPr>
          <t xml:space="preserve">von Kleist, Björn:
</t>
        </r>
        <r>
          <rPr>
            <sz val="9"/>
            <rFont val="Tahoma"/>
            <charset val="1"/>
          </rPr>
          <t>CO2-Wert</t>
        </r>
      </text>
    </comment>
    <comment ref="N52" authorId="0" shapeId="0">
      <text>
        <r>
          <rPr>
            <sz val="10"/>
            <color rgb="FF000000"/>
            <rFont val="Arial"/>
            <charset val="1"/>
          </rPr>
          <t xml:space="preserve">von Kleist, Björn:
</t>
        </r>
        <r>
          <rPr>
            <sz val="9"/>
            <rFont val="Tahoma"/>
            <charset val="1"/>
          </rPr>
          <t>CO2-Wert</t>
        </r>
      </text>
    </comment>
    <comment ref="O52" authorId="0" shapeId="0">
      <text>
        <r>
          <rPr>
            <sz val="10"/>
            <color rgb="FF000000"/>
            <rFont val="Arial"/>
            <charset val="1"/>
          </rPr>
          <t xml:space="preserve">von Kleist, Björn:
</t>
        </r>
        <r>
          <rPr>
            <sz val="9"/>
            <rFont val="Tahoma"/>
            <charset val="1"/>
          </rPr>
          <t>CO2-Wert</t>
        </r>
      </text>
    </comment>
    <comment ref="P52" authorId="0" shapeId="0">
      <text>
        <r>
          <rPr>
            <sz val="10"/>
            <color rgb="FF000000"/>
            <rFont val="Arial"/>
            <charset val="1"/>
          </rPr>
          <t xml:space="preserve">von Kleist, Björn:
</t>
        </r>
        <r>
          <rPr>
            <sz val="9"/>
            <rFont val="Tahoma"/>
            <charset val="1"/>
          </rPr>
          <t>CO2-Wert</t>
        </r>
      </text>
    </comment>
    <comment ref="Q52" authorId="0" shapeId="0">
      <text>
        <r>
          <rPr>
            <sz val="10"/>
            <color rgb="FF000000"/>
            <rFont val="Arial"/>
            <charset val="1"/>
          </rPr>
          <t xml:space="preserve">von Kleist, Björn:
</t>
        </r>
        <r>
          <rPr>
            <sz val="9"/>
            <rFont val="Tahoma"/>
            <charset val="1"/>
          </rPr>
          <t>CO2-Wert</t>
        </r>
      </text>
    </comment>
    <comment ref="R52" authorId="0" shapeId="0">
      <text>
        <r>
          <rPr>
            <sz val="10"/>
            <color rgb="FF000000"/>
            <rFont val="Arial"/>
            <charset val="1"/>
          </rPr>
          <t xml:space="preserve">von Kleist, Björn:
</t>
        </r>
        <r>
          <rPr>
            <sz val="9"/>
            <rFont val="Tahoma"/>
            <charset val="1"/>
          </rPr>
          <t>CO2-Wert</t>
        </r>
      </text>
    </comment>
    <comment ref="S52" authorId="0" shapeId="0">
      <text>
        <r>
          <rPr>
            <sz val="10"/>
            <color rgb="FF000000"/>
            <rFont val="Arial"/>
            <charset val="1"/>
          </rPr>
          <t xml:space="preserve">von Kleist, Björn:
</t>
        </r>
        <r>
          <rPr>
            <sz val="9"/>
            <rFont val="Tahoma"/>
            <charset val="1"/>
          </rPr>
          <t>CO2-Wert</t>
        </r>
      </text>
    </comment>
    <comment ref="T52" authorId="0" shapeId="0">
      <text>
        <r>
          <rPr>
            <sz val="10"/>
            <color rgb="FF000000"/>
            <rFont val="Arial"/>
            <charset val="1"/>
          </rPr>
          <t xml:space="preserve">von Kleist, Björn:
</t>
        </r>
        <r>
          <rPr>
            <sz val="9"/>
            <rFont val="Tahoma"/>
            <charset val="1"/>
          </rPr>
          <t>CO2-Wert</t>
        </r>
      </text>
    </comment>
    <comment ref="U52" authorId="0" shapeId="0">
      <text>
        <r>
          <rPr>
            <sz val="10"/>
            <color rgb="FF000000"/>
            <rFont val="Arial"/>
            <charset val="1"/>
          </rPr>
          <t xml:space="preserve">von Kleist, Björn:
</t>
        </r>
        <r>
          <rPr>
            <sz val="9"/>
            <rFont val="Tahoma"/>
            <charset val="1"/>
          </rPr>
          <t>CO2-Wert</t>
        </r>
      </text>
    </comment>
    <comment ref="V52" authorId="0" shapeId="0">
      <text>
        <r>
          <rPr>
            <sz val="10"/>
            <color rgb="FF000000"/>
            <rFont val="Arial"/>
            <charset val="1"/>
          </rPr>
          <t xml:space="preserve">von Kleist, Björn:
</t>
        </r>
        <r>
          <rPr>
            <sz val="9"/>
            <rFont val="Tahoma"/>
            <charset val="1"/>
          </rPr>
          <t>CO2-Wert</t>
        </r>
      </text>
    </comment>
    <comment ref="W52" authorId="0" shapeId="0">
      <text>
        <r>
          <rPr>
            <sz val="10"/>
            <color rgb="FF000000"/>
            <rFont val="Arial"/>
            <charset val="1"/>
          </rPr>
          <t xml:space="preserve">von Kleist, Björn:
</t>
        </r>
        <r>
          <rPr>
            <sz val="9"/>
            <rFont val="Tahoma"/>
            <charset val="1"/>
          </rPr>
          <t>CO2-Wert</t>
        </r>
      </text>
    </comment>
    <comment ref="X52" authorId="0" shapeId="0">
      <text>
        <r>
          <rPr>
            <sz val="10"/>
            <color rgb="FF000000"/>
            <rFont val="Arial"/>
            <charset val="1"/>
          </rPr>
          <t xml:space="preserve">von Kleist, Björn:
</t>
        </r>
        <r>
          <rPr>
            <sz val="9"/>
            <rFont val="Tahoma"/>
            <charset val="1"/>
          </rPr>
          <t>CO2-Wert</t>
        </r>
      </text>
    </comment>
    <comment ref="Y52" authorId="0" shapeId="0">
      <text>
        <r>
          <rPr>
            <sz val="10"/>
            <color rgb="FF000000"/>
            <rFont val="Arial"/>
            <charset val="1"/>
          </rPr>
          <t xml:space="preserve">von Kleist, Björn:
</t>
        </r>
        <r>
          <rPr>
            <sz val="9"/>
            <rFont val="Tahoma"/>
            <charset val="1"/>
          </rPr>
          <t>CO2-Wert</t>
        </r>
      </text>
    </comment>
    <comment ref="Z52" authorId="0" shapeId="0">
      <text>
        <r>
          <rPr>
            <sz val="10"/>
            <color rgb="FF000000"/>
            <rFont val="Arial"/>
            <charset val="1"/>
          </rPr>
          <t xml:space="preserve">von Kleist, Björn:
</t>
        </r>
        <r>
          <rPr>
            <sz val="9"/>
            <rFont val="Tahoma"/>
            <charset val="1"/>
          </rPr>
          <t>CO2-Wert</t>
        </r>
      </text>
    </comment>
    <comment ref="I53" authorId="0" shapeId="0">
      <text>
        <r>
          <rPr>
            <sz val="10"/>
            <color rgb="FF000000"/>
            <rFont val="Arial"/>
            <charset val="1"/>
          </rPr>
          <t xml:space="preserve">Gairola, Krishan:
</t>
        </r>
        <r>
          <rPr>
            <sz val="9"/>
            <rFont val="Tahoma"/>
            <charset val="1"/>
          </rPr>
          <t>Textfeld</t>
        </r>
      </text>
    </comment>
    <comment ref="J53" authorId="0" shapeId="0">
      <text>
        <r>
          <rPr>
            <sz val="10"/>
            <color rgb="FF000000"/>
            <rFont val="Arial"/>
            <charset val="1"/>
          </rPr>
          <t xml:space="preserve">Gairola, Krishan:
</t>
        </r>
        <r>
          <rPr>
            <sz val="9"/>
            <rFont val="Tahoma"/>
            <charset val="1"/>
          </rPr>
          <t>Textfeld</t>
        </r>
      </text>
    </comment>
    <comment ref="K53" authorId="0" shapeId="0">
      <text>
        <r>
          <rPr>
            <sz val="10"/>
            <color rgb="FF000000"/>
            <rFont val="Arial"/>
            <charset val="1"/>
          </rPr>
          <t xml:space="preserve">Gairola, Krishan:
</t>
        </r>
        <r>
          <rPr>
            <sz val="9"/>
            <rFont val="Tahoma"/>
            <charset val="1"/>
          </rPr>
          <t>Textfeld</t>
        </r>
      </text>
    </comment>
    <comment ref="L53" authorId="0" shapeId="0">
      <text>
        <r>
          <rPr>
            <sz val="10"/>
            <color rgb="FF000000"/>
            <rFont val="Arial"/>
            <charset val="1"/>
          </rPr>
          <t xml:space="preserve">Gairola, Krishan:
</t>
        </r>
        <r>
          <rPr>
            <sz val="9"/>
            <rFont val="Tahoma"/>
            <charset val="1"/>
          </rPr>
          <t>Textfeld</t>
        </r>
      </text>
    </comment>
    <comment ref="M53" authorId="0" shapeId="0">
      <text>
        <r>
          <rPr>
            <sz val="10"/>
            <color rgb="FF000000"/>
            <rFont val="Arial"/>
            <charset val="1"/>
          </rPr>
          <t xml:space="preserve">Gairola, Krishan:
</t>
        </r>
        <r>
          <rPr>
            <sz val="9"/>
            <rFont val="Tahoma"/>
            <charset val="1"/>
          </rPr>
          <t>Textfeld</t>
        </r>
      </text>
    </comment>
    <comment ref="N53" authorId="0" shapeId="0">
      <text>
        <r>
          <rPr>
            <sz val="10"/>
            <color rgb="FF000000"/>
            <rFont val="Arial"/>
            <charset val="1"/>
          </rPr>
          <t xml:space="preserve">Gairola, Krishan:
</t>
        </r>
        <r>
          <rPr>
            <sz val="9"/>
            <rFont val="Tahoma"/>
            <charset val="1"/>
          </rPr>
          <t>Textfeld</t>
        </r>
      </text>
    </comment>
    <comment ref="O53" authorId="0" shapeId="0">
      <text>
        <r>
          <rPr>
            <sz val="10"/>
            <color rgb="FF000000"/>
            <rFont val="Arial"/>
            <charset val="1"/>
          </rPr>
          <t xml:space="preserve">Gairola, Krishan:
</t>
        </r>
        <r>
          <rPr>
            <sz val="9"/>
            <rFont val="Tahoma"/>
            <charset val="1"/>
          </rPr>
          <t>Textfeld</t>
        </r>
      </text>
    </comment>
    <comment ref="P53" authorId="0" shapeId="0">
      <text>
        <r>
          <rPr>
            <sz val="10"/>
            <color rgb="FF000000"/>
            <rFont val="Arial"/>
            <charset val="1"/>
          </rPr>
          <t xml:space="preserve">Gairola, Krishan:
</t>
        </r>
        <r>
          <rPr>
            <sz val="9"/>
            <rFont val="Tahoma"/>
            <charset val="1"/>
          </rPr>
          <t>Textfeld</t>
        </r>
      </text>
    </comment>
    <comment ref="Q53" authorId="0" shapeId="0">
      <text>
        <r>
          <rPr>
            <sz val="10"/>
            <color rgb="FF000000"/>
            <rFont val="Arial"/>
            <charset val="1"/>
          </rPr>
          <t xml:space="preserve">Gairola, Krishan:
</t>
        </r>
        <r>
          <rPr>
            <sz val="9"/>
            <rFont val="Tahoma"/>
            <charset val="1"/>
          </rPr>
          <t>Textfeld</t>
        </r>
      </text>
    </comment>
    <comment ref="R53" authorId="0" shapeId="0">
      <text>
        <r>
          <rPr>
            <sz val="10"/>
            <color rgb="FF000000"/>
            <rFont val="Arial"/>
            <charset val="1"/>
          </rPr>
          <t xml:space="preserve">Gairola, Krishan:
</t>
        </r>
        <r>
          <rPr>
            <sz val="9"/>
            <rFont val="Tahoma"/>
            <charset val="1"/>
          </rPr>
          <t>Textfeld</t>
        </r>
      </text>
    </comment>
    <comment ref="S53" authorId="0" shapeId="0">
      <text>
        <r>
          <rPr>
            <sz val="10"/>
            <color rgb="FF000000"/>
            <rFont val="Arial"/>
            <charset val="1"/>
          </rPr>
          <t xml:space="preserve">Gairola, Krishan:
</t>
        </r>
        <r>
          <rPr>
            <sz val="9"/>
            <rFont val="Tahoma"/>
            <charset val="1"/>
          </rPr>
          <t>Textfeld</t>
        </r>
      </text>
    </comment>
    <comment ref="T53" authorId="0" shapeId="0">
      <text>
        <r>
          <rPr>
            <sz val="10"/>
            <color rgb="FF000000"/>
            <rFont val="Arial"/>
            <charset val="1"/>
          </rPr>
          <t xml:space="preserve">Gairola, Krishan:
</t>
        </r>
        <r>
          <rPr>
            <sz val="9"/>
            <rFont val="Tahoma"/>
            <charset val="1"/>
          </rPr>
          <t>Textfeld</t>
        </r>
      </text>
    </comment>
    <comment ref="U53" authorId="0" shapeId="0">
      <text>
        <r>
          <rPr>
            <sz val="10"/>
            <color rgb="FF000000"/>
            <rFont val="Arial"/>
            <charset val="1"/>
          </rPr>
          <t xml:space="preserve">Gairola, Krishan:
</t>
        </r>
        <r>
          <rPr>
            <sz val="9"/>
            <rFont val="Tahoma"/>
            <charset val="1"/>
          </rPr>
          <t>Textfeld</t>
        </r>
      </text>
    </comment>
    <comment ref="V53" authorId="0" shapeId="0">
      <text>
        <r>
          <rPr>
            <sz val="10"/>
            <color rgb="FF000000"/>
            <rFont val="Arial"/>
            <charset val="1"/>
          </rPr>
          <t xml:space="preserve">Gairola, Krishan:
</t>
        </r>
        <r>
          <rPr>
            <sz val="9"/>
            <rFont val="Tahoma"/>
            <charset val="1"/>
          </rPr>
          <t>Textfeld</t>
        </r>
      </text>
    </comment>
    <comment ref="W53" authorId="0" shapeId="0">
      <text>
        <r>
          <rPr>
            <sz val="10"/>
            <color rgb="FF000000"/>
            <rFont val="Arial"/>
            <charset val="1"/>
          </rPr>
          <t xml:space="preserve">Gairola, Krishan:
</t>
        </r>
        <r>
          <rPr>
            <sz val="9"/>
            <rFont val="Tahoma"/>
            <charset val="1"/>
          </rPr>
          <t>Textfeld</t>
        </r>
      </text>
    </comment>
    <comment ref="X53" authorId="0" shapeId="0">
      <text>
        <r>
          <rPr>
            <sz val="10"/>
            <color rgb="FF000000"/>
            <rFont val="Arial"/>
            <charset val="1"/>
          </rPr>
          <t xml:space="preserve">Gairola, Krishan:
</t>
        </r>
        <r>
          <rPr>
            <sz val="9"/>
            <rFont val="Tahoma"/>
            <charset val="1"/>
          </rPr>
          <t>Textfeld</t>
        </r>
      </text>
    </comment>
    <comment ref="Y53" authorId="0" shapeId="0">
      <text>
        <r>
          <rPr>
            <sz val="10"/>
            <color rgb="FF000000"/>
            <rFont val="Arial"/>
            <charset val="1"/>
          </rPr>
          <t xml:space="preserve">Gairola, Krishan:
</t>
        </r>
        <r>
          <rPr>
            <sz val="9"/>
            <rFont val="Tahoma"/>
            <charset val="1"/>
          </rPr>
          <t>Textfeld</t>
        </r>
      </text>
    </comment>
    <comment ref="Z53" authorId="0" shapeId="0">
      <text>
        <r>
          <rPr>
            <sz val="10"/>
            <color rgb="FF000000"/>
            <rFont val="Arial"/>
            <charset val="1"/>
          </rPr>
          <t xml:space="preserve">Gairola, Krishan:
</t>
        </r>
        <r>
          <rPr>
            <sz val="9"/>
            <rFont val="Tahoma"/>
            <charset val="1"/>
          </rPr>
          <t>Textfeld</t>
        </r>
      </text>
    </comment>
    <comment ref="I54" authorId="0" shapeId="0">
      <text>
        <r>
          <rPr>
            <sz val="10"/>
            <color rgb="FF000000"/>
            <rFont val="Arial"/>
            <charset val="1"/>
          </rPr>
          <t xml:space="preserve">von Kleist, Björn:
</t>
        </r>
        <r>
          <rPr>
            <sz val="9"/>
            <rFont val="Tahoma"/>
            <charset val="1"/>
          </rPr>
          <t>CO2-Wert</t>
        </r>
      </text>
    </comment>
    <comment ref="J54" authorId="0" shapeId="0">
      <text>
        <r>
          <rPr>
            <sz val="10"/>
            <color rgb="FF000000"/>
            <rFont val="Arial"/>
            <charset val="1"/>
          </rPr>
          <t xml:space="preserve">von Kleist, Björn:
</t>
        </r>
        <r>
          <rPr>
            <sz val="9"/>
            <rFont val="Tahoma"/>
            <charset val="1"/>
          </rPr>
          <t>CO2-Wert</t>
        </r>
      </text>
    </comment>
    <comment ref="K54" authorId="0" shapeId="0">
      <text>
        <r>
          <rPr>
            <sz val="10"/>
            <color rgb="FF000000"/>
            <rFont val="Arial"/>
            <charset val="1"/>
          </rPr>
          <t xml:space="preserve">von Kleist, Björn:
</t>
        </r>
        <r>
          <rPr>
            <sz val="9"/>
            <rFont val="Tahoma"/>
            <charset val="1"/>
          </rPr>
          <t>CO2-Wert</t>
        </r>
      </text>
    </comment>
    <comment ref="L54" authorId="0" shapeId="0">
      <text>
        <r>
          <rPr>
            <sz val="10"/>
            <color rgb="FF000000"/>
            <rFont val="Arial"/>
            <charset val="1"/>
          </rPr>
          <t xml:space="preserve">von Kleist, Björn:
</t>
        </r>
        <r>
          <rPr>
            <sz val="9"/>
            <rFont val="Tahoma"/>
            <charset val="1"/>
          </rPr>
          <t>CO2-Wert</t>
        </r>
      </text>
    </comment>
    <comment ref="M54" authorId="0" shapeId="0">
      <text>
        <r>
          <rPr>
            <sz val="10"/>
            <color rgb="FF000000"/>
            <rFont val="Arial"/>
            <charset val="1"/>
          </rPr>
          <t xml:space="preserve">von Kleist, Björn:
</t>
        </r>
        <r>
          <rPr>
            <sz val="9"/>
            <rFont val="Tahoma"/>
            <charset val="1"/>
          </rPr>
          <t>CO2-Wert</t>
        </r>
      </text>
    </comment>
    <comment ref="N54" authorId="0" shapeId="0">
      <text>
        <r>
          <rPr>
            <sz val="10"/>
            <color rgb="FF000000"/>
            <rFont val="Arial"/>
            <charset val="1"/>
          </rPr>
          <t xml:space="preserve">von Kleist, Björn:
</t>
        </r>
        <r>
          <rPr>
            <sz val="9"/>
            <rFont val="Tahoma"/>
            <charset val="1"/>
          </rPr>
          <t>CO2-Wert</t>
        </r>
      </text>
    </comment>
    <comment ref="O54" authorId="0" shapeId="0">
      <text>
        <r>
          <rPr>
            <sz val="10"/>
            <color rgb="FF000000"/>
            <rFont val="Arial"/>
            <charset val="1"/>
          </rPr>
          <t xml:space="preserve">von Kleist, Björn:
</t>
        </r>
        <r>
          <rPr>
            <sz val="9"/>
            <rFont val="Tahoma"/>
            <charset val="1"/>
          </rPr>
          <t>CO2-Wert</t>
        </r>
      </text>
    </comment>
    <comment ref="P54" authorId="0" shapeId="0">
      <text>
        <r>
          <rPr>
            <sz val="10"/>
            <color rgb="FF000000"/>
            <rFont val="Arial"/>
            <charset val="1"/>
          </rPr>
          <t xml:space="preserve">von Kleist, Björn:
</t>
        </r>
        <r>
          <rPr>
            <sz val="9"/>
            <rFont val="Tahoma"/>
            <charset val="1"/>
          </rPr>
          <t>CO2-Wert</t>
        </r>
      </text>
    </comment>
    <comment ref="Q54" authorId="0" shapeId="0">
      <text>
        <r>
          <rPr>
            <sz val="10"/>
            <color rgb="FF000000"/>
            <rFont val="Arial"/>
            <charset val="1"/>
          </rPr>
          <t xml:space="preserve">von Kleist, Björn:
</t>
        </r>
        <r>
          <rPr>
            <sz val="9"/>
            <rFont val="Tahoma"/>
            <charset val="1"/>
          </rPr>
          <t>CO2-Wert</t>
        </r>
      </text>
    </comment>
    <comment ref="R54" authorId="0" shapeId="0">
      <text>
        <r>
          <rPr>
            <sz val="10"/>
            <color rgb="FF000000"/>
            <rFont val="Arial"/>
            <charset val="1"/>
          </rPr>
          <t xml:space="preserve">von Kleist, Björn:
</t>
        </r>
        <r>
          <rPr>
            <sz val="9"/>
            <rFont val="Tahoma"/>
            <charset val="1"/>
          </rPr>
          <t>CO2-Wert</t>
        </r>
      </text>
    </comment>
    <comment ref="S54" authorId="0" shapeId="0">
      <text>
        <r>
          <rPr>
            <sz val="10"/>
            <color rgb="FF000000"/>
            <rFont val="Arial"/>
            <charset val="1"/>
          </rPr>
          <t xml:space="preserve">von Kleist, Björn:
</t>
        </r>
        <r>
          <rPr>
            <sz val="9"/>
            <rFont val="Tahoma"/>
            <charset val="1"/>
          </rPr>
          <t>CO2-Wert</t>
        </r>
      </text>
    </comment>
    <comment ref="T54" authorId="0" shapeId="0">
      <text>
        <r>
          <rPr>
            <sz val="10"/>
            <color rgb="FF000000"/>
            <rFont val="Arial"/>
            <charset val="1"/>
          </rPr>
          <t xml:space="preserve">von Kleist, Björn:
</t>
        </r>
        <r>
          <rPr>
            <sz val="9"/>
            <rFont val="Tahoma"/>
            <charset val="1"/>
          </rPr>
          <t>CO2-Wert</t>
        </r>
      </text>
    </comment>
    <comment ref="U54" authorId="0" shapeId="0">
      <text>
        <r>
          <rPr>
            <sz val="10"/>
            <color rgb="FF000000"/>
            <rFont val="Arial"/>
            <charset val="1"/>
          </rPr>
          <t xml:space="preserve">von Kleist, Björn:
</t>
        </r>
        <r>
          <rPr>
            <sz val="9"/>
            <rFont val="Tahoma"/>
            <charset val="1"/>
          </rPr>
          <t>CO2-Wert</t>
        </r>
      </text>
    </comment>
    <comment ref="V54" authorId="0" shapeId="0">
      <text>
        <r>
          <rPr>
            <sz val="10"/>
            <color rgb="FF000000"/>
            <rFont val="Arial"/>
            <charset val="1"/>
          </rPr>
          <t xml:space="preserve">von Kleist, Björn:
</t>
        </r>
        <r>
          <rPr>
            <sz val="9"/>
            <rFont val="Tahoma"/>
            <charset val="1"/>
          </rPr>
          <t>CO2-Wert</t>
        </r>
      </text>
    </comment>
    <comment ref="W54" authorId="0" shapeId="0">
      <text>
        <r>
          <rPr>
            <sz val="10"/>
            <color rgb="FF000000"/>
            <rFont val="Arial"/>
            <charset val="1"/>
          </rPr>
          <t xml:space="preserve">von Kleist, Björn:
</t>
        </r>
        <r>
          <rPr>
            <sz val="9"/>
            <rFont val="Tahoma"/>
            <charset val="1"/>
          </rPr>
          <t>CO2-Wert</t>
        </r>
      </text>
    </comment>
    <comment ref="X54" authorId="0" shapeId="0">
      <text>
        <r>
          <rPr>
            <sz val="10"/>
            <color rgb="FF000000"/>
            <rFont val="Arial"/>
            <charset val="1"/>
          </rPr>
          <t xml:space="preserve">von Kleist, Björn:
</t>
        </r>
        <r>
          <rPr>
            <sz val="9"/>
            <rFont val="Tahoma"/>
            <charset val="1"/>
          </rPr>
          <t>CO2-Wert</t>
        </r>
      </text>
    </comment>
    <comment ref="Y54" authorId="0" shapeId="0">
      <text>
        <r>
          <rPr>
            <sz val="10"/>
            <color rgb="FF000000"/>
            <rFont val="Arial"/>
            <charset val="1"/>
          </rPr>
          <t xml:space="preserve">von Kleist, Björn:
</t>
        </r>
        <r>
          <rPr>
            <sz val="9"/>
            <rFont val="Tahoma"/>
            <charset val="1"/>
          </rPr>
          <t>CO2-Wert</t>
        </r>
      </text>
    </comment>
    <comment ref="Z54" authorId="0" shapeId="0">
      <text>
        <r>
          <rPr>
            <sz val="10"/>
            <color rgb="FF000000"/>
            <rFont val="Arial"/>
            <charset val="1"/>
          </rPr>
          <t xml:space="preserve">von Kleist, Björn:
</t>
        </r>
        <r>
          <rPr>
            <sz val="9"/>
            <rFont val="Tahoma"/>
            <charset val="1"/>
          </rPr>
          <t>CO2-Wert</t>
        </r>
      </text>
    </comment>
    <comment ref="I55" authorId="0" shapeId="0">
      <text>
        <r>
          <rPr>
            <sz val="10"/>
            <color rgb="FF000000"/>
            <rFont val="Arial"/>
            <charset val="1"/>
          </rPr>
          <t xml:space="preserve">Gairola, Krishan:
</t>
        </r>
        <r>
          <rPr>
            <sz val="9"/>
            <rFont val="Tahoma"/>
            <charset val="1"/>
          </rPr>
          <t>Textfeld</t>
        </r>
      </text>
    </comment>
    <comment ref="J55" authorId="0" shapeId="0">
      <text>
        <r>
          <rPr>
            <sz val="10"/>
            <color rgb="FF000000"/>
            <rFont val="Arial"/>
            <charset val="1"/>
          </rPr>
          <t xml:space="preserve">Gairola, Krishan:
</t>
        </r>
        <r>
          <rPr>
            <sz val="9"/>
            <rFont val="Tahoma"/>
            <charset val="1"/>
          </rPr>
          <t>Textfeld</t>
        </r>
      </text>
    </comment>
    <comment ref="K55" authorId="0" shapeId="0">
      <text>
        <r>
          <rPr>
            <sz val="10"/>
            <color rgb="FF000000"/>
            <rFont val="Arial"/>
            <charset val="1"/>
          </rPr>
          <t xml:space="preserve">Gairola, Krishan:
</t>
        </r>
        <r>
          <rPr>
            <sz val="9"/>
            <rFont val="Tahoma"/>
            <charset val="1"/>
          </rPr>
          <t>Textfeld</t>
        </r>
      </text>
    </comment>
    <comment ref="L55" authorId="0" shapeId="0">
      <text>
        <r>
          <rPr>
            <sz val="10"/>
            <color rgb="FF000000"/>
            <rFont val="Arial"/>
            <charset val="1"/>
          </rPr>
          <t xml:space="preserve">Gairola, Krishan:
</t>
        </r>
        <r>
          <rPr>
            <sz val="9"/>
            <rFont val="Tahoma"/>
            <charset val="1"/>
          </rPr>
          <t>Textfeld</t>
        </r>
      </text>
    </comment>
    <comment ref="M55" authorId="0" shapeId="0">
      <text>
        <r>
          <rPr>
            <sz val="10"/>
            <color rgb="FF000000"/>
            <rFont val="Arial"/>
            <charset val="1"/>
          </rPr>
          <t xml:space="preserve">Gairola, Krishan:
</t>
        </r>
        <r>
          <rPr>
            <sz val="9"/>
            <rFont val="Tahoma"/>
            <charset val="1"/>
          </rPr>
          <t>Textfeld</t>
        </r>
      </text>
    </comment>
    <comment ref="N55" authorId="0" shapeId="0">
      <text>
        <r>
          <rPr>
            <sz val="10"/>
            <color rgb="FF000000"/>
            <rFont val="Arial"/>
            <charset val="1"/>
          </rPr>
          <t xml:space="preserve">Gairola, Krishan:
</t>
        </r>
        <r>
          <rPr>
            <sz val="9"/>
            <rFont val="Tahoma"/>
            <charset val="1"/>
          </rPr>
          <t>Textfeld</t>
        </r>
      </text>
    </comment>
    <comment ref="O55" authorId="0" shapeId="0">
      <text>
        <r>
          <rPr>
            <sz val="10"/>
            <color rgb="FF000000"/>
            <rFont val="Arial"/>
            <charset val="1"/>
          </rPr>
          <t xml:space="preserve">Gairola, Krishan:
</t>
        </r>
        <r>
          <rPr>
            <sz val="9"/>
            <rFont val="Tahoma"/>
            <charset val="1"/>
          </rPr>
          <t>Textfeld</t>
        </r>
      </text>
    </comment>
    <comment ref="P55" authorId="0" shapeId="0">
      <text>
        <r>
          <rPr>
            <sz val="10"/>
            <color rgb="FF000000"/>
            <rFont val="Arial"/>
            <charset val="1"/>
          </rPr>
          <t xml:space="preserve">Gairola, Krishan:
</t>
        </r>
        <r>
          <rPr>
            <sz val="9"/>
            <rFont val="Tahoma"/>
            <charset val="1"/>
          </rPr>
          <t>Textfeld</t>
        </r>
      </text>
    </comment>
    <comment ref="Q55" authorId="0" shapeId="0">
      <text>
        <r>
          <rPr>
            <sz val="10"/>
            <color rgb="FF000000"/>
            <rFont val="Arial"/>
            <charset val="1"/>
          </rPr>
          <t xml:space="preserve">Gairola, Krishan:
</t>
        </r>
        <r>
          <rPr>
            <sz val="9"/>
            <rFont val="Tahoma"/>
            <charset val="1"/>
          </rPr>
          <t>Textfeld</t>
        </r>
      </text>
    </comment>
    <comment ref="R55" authorId="0" shapeId="0">
      <text>
        <r>
          <rPr>
            <sz val="10"/>
            <color rgb="FF000000"/>
            <rFont val="Arial"/>
            <charset val="1"/>
          </rPr>
          <t xml:space="preserve">Gairola, Krishan:
</t>
        </r>
        <r>
          <rPr>
            <sz val="9"/>
            <rFont val="Tahoma"/>
            <charset val="1"/>
          </rPr>
          <t>Textfeld</t>
        </r>
      </text>
    </comment>
    <comment ref="S55" authorId="0" shapeId="0">
      <text>
        <r>
          <rPr>
            <sz val="10"/>
            <color rgb="FF000000"/>
            <rFont val="Arial"/>
            <charset val="1"/>
          </rPr>
          <t xml:space="preserve">Gairola, Krishan:
</t>
        </r>
        <r>
          <rPr>
            <sz val="9"/>
            <rFont val="Tahoma"/>
            <charset val="1"/>
          </rPr>
          <t>Textfeld</t>
        </r>
      </text>
    </comment>
    <comment ref="T55" authorId="0" shapeId="0">
      <text>
        <r>
          <rPr>
            <sz val="10"/>
            <color rgb="FF000000"/>
            <rFont val="Arial"/>
            <charset val="1"/>
          </rPr>
          <t xml:space="preserve">Gairola, Krishan:
</t>
        </r>
        <r>
          <rPr>
            <sz val="9"/>
            <rFont val="Tahoma"/>
            <charset val="1"/>
          </rPr>
          <t>Textfeld</t>
        </r>
      </text>
    </comment>
    <comment ref="U55" authorId="0" shapeId="0">
      <text>
        <r>
          <rPr>
            <sz val="10"/>
            <color rgb="FF000000"/>
            <rFont val="Arial"/>
            <charset val="1"/>
          </rPr>
          <t xml:space="preserve">Gairola, Krishan:
</t>
        </r>
        <r>
          <rPr>
            <sz val="9"/>
            <rFont val="Tahoma"/>
            <charset val="1"/>
          </rPr>
          <t>Textfeld</t>
        </r>
      </text>
    </comment>
    <comment ref="V55" authorId="0" shapeId="0">
      <text>
        <r>
          <rPr>
            <sz val="10"/>
            <color rgb="FF000000"/>
            <rFont val="Arial"/>
            <charset val="1"/>
          </rPr>
          <t xml:space="preserve">Gairola, Krishan:
</t>
        </r>
        <r>
          <rPr>
            <sz val="9"/>
            <rFont val="Tahoma"/>
            <charset val="1"/>
          </rPr>
          <t>Textfeld</t>
        </r>
      </text>
    </comment>
    <comment ref="W55" authorId="0" shapeId="0">
      <text>
        <r>
          <rPr>
            <sz val="10"/>
            <color rgb="FF000000"/>
            <rFont val="Arial"/>
            <charset val="1"/>
          </rPr>
          <t xml:space="preserve">Gairola, Krishan:
</t>
        </r>
        <r>
          <rPr>
            <sz val="9"/>
            <rFont val="Tahoma"/>
            <charset val="1"/>
          </rPr>
          <t>Textfeld</t>
        </r>
      </text>
    </comment>
    <comment ref="X55" authorId="0" shapeId="0">
      <text>
        <r>
          <rPr>
            <sz val="10"/>
            <color rgb="FF000000"/>
            <rFont val="Arial"/>
            <charset val="1"/>
          </rPr>
          <t xml:space="preserve">Gairola, Krishan:
</t>
        </r>
        <r>
          <rPr>
            <sz val="9"/>
            <rFont val="Tahoma"/>
            <charset val="1"/>
          </rPr>
          <t>Textfeld</t>
        </r>
      </text>
    </comment>
    <comment ref="Y55" authorId="0" shapeId="0">
      <text>
        <r>
          <rPr>
            <sz val="10"/>
            <color rgb="FF000000"/>
            <rFont val="Arial"/>
            <charset val="1"/>
          </rPr>
          <t xml:space="preserve">Gairola, Krishan:
</t>
        </r>
        <r>
          <rPr>
            <sz val="9"/>
            <rFont val="Tahoma"/>
            <charset val="1"/>
          </rPr>
          <t>Textfeld</t>
        </r>
      </text>
    </comment>
    <comment ref="Z55" authorId="0" shapeId="0">
      <text>
        <r>
          <rPr>
            <sz val="10"/>
            <color rgb="FF000000"/>
            <rFont val="Arial"/>
            <charset val="1"/>
          </rPr>
          <t xml:space="preserve">Gairola, Krishan:
</t>
        </r>
        <r>
          <rPr>
            <sz val="9"/>
            <rFont val="Tahoma"/>
            <charset val="1"/>
          </rPr>
          <t>Textfeld</t>
        </r>
      </text>
    </comment>
    <comment ref="I56" authorId="0" shapeId="0">
      <text>
        <r>
          <rPr>
            <sz val="10"/>
            <color rgb="FF000000"/>
            <rFont val="Arial"/>
            <charset val="1"/>
          </rPr>
          <t xml:space="preserve">von Kleist, Björn:
</t>
        </r>
        <r>
          <rPr>
            <sz val="9"/>
            <rFont val="Tahoma"/>
            <charset val="1"/>
          </rPr>
          <t>CO2-Wert</t>
        </r>
      </text>
    </comment>
    <comment ref="J56" authorId="0" shapeId="0">
      <text>
        <r>
          <rPr>
            <sz val="10"/>
            <color rgb="FF000000"/>
            <rFont val="Arial"/>
            <charset val="1"/>
          </rPr>
          <t xml:space="preserve">von Kleist, Björn:
</t>
        </r>
        <r>
          <rPr>
            <sz val="9"/>
            <rFont val="Tahoma"/>
            <charset val="1"/>
          </rPr>
          <t>CO2-Wert</t>
        </r>
      </text>
    </comment>
    <comment ref="K56" authorId="0" shapeId="0">
      <text>
        <r>
          <rPr>
            <sz val="10"/>
            <color rgb="FF000000"/>
            <rFont val="Arial"/>
            <charset val="1"/>
          </rPr>
          <t xml:space="preserve">von Kleist, Björn:
</t>
        </r>
        <r>
          <rPr>
            <sz val="9"/>
            <rFont val="Tahoma"/>
            <charset val="1"/>
          </rPr>
          <t>CO2-Wert</t>
        </r>
      </text>
    </comment>
    <comment ref="L56" authorId="0" shapeId="0">
      <text>
        <r>
          <rPr>
            <sz val="10"/>
            <color rgb="FF000000"/>
            <rFont val="Arial"/>
            <charset val="1"/>
          </rPr>
          <t xml:space="preserve">von Kleist, Björn:
</t>
        </r>
        <r>
          <rPr>
            <sz val="9"/>
            <rFont val="Tahoma"/>
            <charset val="1"/>
          </rPr>
          <t>CO2-Wert</t>
        </r>
      </text>
    </comment>
    <comment ref="M56" authorId="0" shapeId="0">
      <text>
        <r>
          <rPr>
            <sz val="10"/>
            <color rgb="FF000000"/>
            <rFont val="Arial"/>
            <charset val="1"/>
          </rPr>
          <t xml:space="preserve">von Kleist, Björn:
</t>
        </r>
        <r>
          <rPr>
            <sz val="9"/>
            <rFont val="Tahoma"/>
            <charset val="1"/>
          </rPr>
          <t>CO2-Wert</t>
        </r>
      </text>
    </comment>
    <comment ref="N56" authorId="0" shapeId="0">
      <text>
        <r>
          <rPr>
            <sz val="10"/>
            <color rgb="FF000000"/>
            <rFont val="Arial"/>
            <charset val="1"/>
          </rPr>
          <t xml:space="preserve">von Kleist, Björn:
</t>
        </r>
        <r>
          <rPr>
            <sz val="9"/>
            <rFont val="Tahoma"/>
            <charset val="1"/>
          </rPr>
          <t>CO2-Wert</t>
        </r>
      </text>
    </comment>
    <comment ref="O56" authorId="0" shapeId="0">
      <text>
        <r>
          <rPr>
            <sz val="10"/>
            <color rgb="FF000000"/>
            <rFont val="Arial"/>
            <charset val="1"/>
          </rPr>
          <t xml:space="preserve">von Kleist, Björn:
</t>
        </r>
        <r>
          <rPr>
            <sz val="9"/>
            <rFont val="Tahoma"/>
            <charset val="1"/>
          </rPr>
          <t>CO2-Wert</t>
        </r>
      </text>
    </comment>
    <comment ref="P56" authorId="0" shapeId="0">
      <text>
        <r>
          <rPr>
            <sz val="10"/>
            <color rgb="FF000000"/>
            <rFont val="Arial"/>
            <charset val="1"/>
          </rPr>
          <t xml:space="preserve">von Kleist, Björn:
</t>
        </r>
        <r>
          <rPr>
            <sz val="9"/>
            <rFont val="Tahoma"/>
            <charset val="1"/>
          </rPr>
          <t>CO2-Wert</t>
        </r>
      </text>
    </comment>
    <comment ref="Q56" authorId="0" shapeId="0">
      <text>
        <r>
          <rPr>
            <sz val="10"/>
            <color rgb="FF000000"/>
            <rFont val="Arial"/>
            <charset val="1"/>
          </rPr>
          <t xml:space="preserve">von Kleist, Björn:
</t>
        </r>
        <r>
          <rPr>
            <sz val="9"/>
            <rFont val="Tahoma"/>
            <charset val="1"/>
          </rPr>
          <t>CO2-Wert</t>
        </r>
      </text>
    </comment>
    <comment ref="R56" authorId="0" shapeId="0">
      <text>
        <r>
          <rPr>
            <sz val="10"/>
            <color rgb="FF000000"/>
            <rFont val="Arial"/>
            <charset val="1"/>
          </rPr>
          <t xml:space="preserve">von Kleist, Björn:
</t>
        </r>
        <r>
          <rPr>
            <sz val="9"/>
            <rFont val="Tahoma"/>
            <charset val="1"/>
          </rPr>
          <t>CO2-Wert</t>
        </r>
      </text>
    </comment>
    <comment ref="S56" authorId="0" shapeId="0">
      <text>
        <r>
          <rPr>
            <sz val="10"/>
            <color rgb="FF000000"/>
            <rFont val="Arial"/>
            <charset val="1"/>
          </rPr>
          <t xml:space="preserve">von Kleist, Björn:
</t>
        </r>
        <r>
          <rPr>
            <sz val="9"/>
            <rFont val="Tahoma"/>
            <charset val="1"/>
          </rPr>
          <t>CO2-Wert</t>
        </r>
      </text>
    </comment>
    <comment ref="T56" authorId="0" shapeId="0">
      <text>
        <r>
          <rPr>
            <sz val="10"/>
            <color rgb="FF000000"/>
            <rFont val="Arial"/>
            <charset val="1"/>
          </rPr>
          <t xml:space="preserve">von Kleist, Björn:
</t>
        </r>
        <r>
          <rPr>
            <sz val="9"/>
            <rFont val="Tahoma"/>
            <charset val="1"/>
          </rPr>
          <t>CO2-Wert</t>
        </r>
      </text>
    </comment>
    <comment ref="U56" authorId="0" shapeId="0">
      <text>
        <r>
          <rPr>
            <sz val="10"/>
            <color rgb="FF000000"/>
            <rFont val="Arial"/>
            <charset val="1"/>
          </rPr>
          <t xml:space="preserve">von Kleist, Björn:
</t>
        </r>
        <r>
          <rPr>
            <sz val="9"/>
            <rFont val="Tahoma"/>
            <charset val="1"/>
          </rPr>
          <t>CO2-Wert</t>
        </r>
      </text>
    </comment>
    <comment ref="V56" authorId="0" shapeId="0">
      <text>
        <r>
          <rPr>
            <sz val="10"/>
            <color rgb="FF000000"/>
            <rFont val="Arial"/>
            <charset val="1"/>
          </rPr>
          <t xml:space="preserve">von Kleist, Björn:
</t>
        </r>
        <r>
          <rPr>
            <sz val="9"/>
            <rFont val="Tahoma"/>
            <charset val="1"/>
          </rPr>
          <t>CO2-Wert</t>
        </r>
      </text>
    </comment>
    <comment ref="W56" authorId="0" shapeId="0">
      <text>
        <r>
          <rPr>
            <sz val="10"/>
            <color rgb="FF000000"/>
            <rFont val="Arial"/>
            <charset val="1"/>
          </rPr>
          <t xml:space="preserve">von Kleist, Björn:
</t>
        </r>
        <r>
          <rPr>
            <sz val="9"/>
            <rFont val="Tahoma"/>
            <charset val="1"/>
          </rPr>
          <t>CO2-Wert</t>
        </r>
      </text>
    </comment>
    <comment ref="X56" authorId="0" shapeId="0">
      <text>
        <r>
          <rPr>
            <sz val="10"/>
            <color rgb="FF000000"/>
            <rFont val="Arial"/>
            <charset val="1"/>
          </rPr>
          <t xml:space="preserve">von Kleist, Björn:
</t>
        </r>
        <r>
          <rPr>
            <sz val="9"/>
            <rFont val="Tahoma"/>
            <charset val="1"/>
          </rPr>
          <t>CO2-Wert</t>
        </r>
      </text>
    </comment>
    <comment ref="Y56" authorId="0" shapeId="0">
      <text>
        <r>
          <rPr>
            <sz val="10"/>
            <color rgb="FF000000"/>
            <rFont val="Arial"/>
            <charset val="1"/>
          </rPr>
          <t xml:space="preserve">von Kleist, Björn:
</t>
        </r>
        <r>
          <rPr>
            <sz val="9"/>
            <rFont val="Tahoma"/>
            <charset val="1"/>
          </rPr>
          <t>CO2-Wert</t>
        </r>
      </text>
    </comment>
    <comment ref="Z56" authorId="0" shapeId="0">
      <text>
        <r>
          <rPr>
            <sz val="10"/>
            <color rgb="FF000000"/>
            <rFont val="Arial"/>
            <charset val="1"/>
          </rPr>
          <t xml:space="preserve">von Kleist, Björn:
</t>
        </r>
        <r>
          <rPr>
            <sz val="9"/>
            <rFont val="Tahoma"/>
            <charset val="1"/>
          </rPr>
          <t>CO2-Wert</t>
        </r>
      </text>
    </comment>
    <comment ref="I57" authorId="0" shapeId="0">
      <text>
        <r>
          <rPr>
            <sz val="10"/>
            <color rgb="FF000000"/>
            <rFont val="Arial"/>
            <charset val="1"/>
          </rPr>
          <t xml:space="preserve">Gairola, Krishan:
</t>
        </r>
        <r>
          <rPr>
            <sz val="9"/>
            <rFont val="Tahoma"/>
            <charset val="1"/>
          </rPr>
          <t>Textfeld</t>
        </r>
      </text>
    </comment>
    <comment ref="J57" authorId="0" shapeId="0">
      <text>
        <r>
          <rPr>
            <sz val="10"/>
            <color rgb="FF000000"/>
            <rFont val="Arial"/>
            <charset val="1"/>
          </rPr>
          <t xml:space="preserve">Gairola, Krishan:
</t>
        </r>
        <r>
          <rPr>
            <sz val="9"/>
            <rFont val="Tahoma"/>
            <charset val="1"/>
          </rPr>
          <t>Textfeld</t>
        </r>
      </text>
    </comment>
    <comment ref="K57" authorId="0" shapeId="0">
      <text>
        <r>
          <rPr>
            <sz val="10"/>
            <color rgb="FF000000"/>
            <rFont val="Arial"/>
            <charset val="1"/>
          </rPr>
          <t xml:space="preserve">Gairola, Krishan:
</t>
        </r>
        <r>
          <rPr>
            <sz val="9"/>
            <rFont val="Tahoma"/>
            <charset val="1"/>
          </rPr>
          <t>Textfeld</t>
        </r>
      </text>
    </comment>
    <comment ref="L57" authorId="0" shapeId="0">
      <text>
        <r>
          <rPr>
            <sz val="10"/>
            <color rgb="FF000000"/>
            <rFont val="Arial"/>
            <charset val="1"/>
          </rPr>
          <t xml:space="preserve">Gairola, Krishan:
</t>
        </r>
        <r>
          <rPr>
            <sz val="9"/>
            <rFont val="Tahoma"/>
            <charset val="1"/>
          </rPr>
          <t>Textfeld</t>
        </r>
      </text>
    </comment>
    <comment ref="M57" authorId="0" shapeId="0">
      <text>
        <r>
          <rPr>
            <sz val="10"/>
            <color rgb="FF000000"/>
            <rFont val="Arial"/>
            <charset val="1"/>
          </rPr>
          <t xml:space="preserve">Gairola, Krishan:
</t>
        </r>
        <r>
          <rPr>
            <sz val="9"/>
            <rFont val="Tahoma"/>
            <charset val="1"/>
          </rPr>
          <t>Textfeld</t>
        </r>
      </text>
    </comment>
    <comment ref="N57" authorId="0" shapeId="0">
      <text>
        <r>
          <rPr>
            <sz val="10"/>
            <color rgb="FF000000"/>
            <rFont val="Arial"/>
            <charset val="1"/>
          </rPr>
          <t xml:space="preserve">Gairola, Krishan:
</t>
        </r>
        <r>
          <rPr>
            <sz val="9"/>
            <rFont val="Tahoma"/>
            <charset val="1"/>
          </rPr>
          <t>Textfeld</t>
        </r>
      </text>
    </comment>
    <comment ref="O57" authorId="0" shapeId="0">
      <text>
        <r>
          <rPr>
            <sz val="10"/>
            <color rgb="FF000000"/>
            <rFont val="Arial"/>
            <charset val="1"/>
          </rPr>
          <t xml:space="preserve">Gairola, Krishan:
</t>
        </r>
        <r>
          <rPr>
            <sz val="9"/>
            <rFont val="Tahoma"/>
            <charset val="1"/>
          </rPr>
          <t>Textfeld</t>
        </r>
      </text>
    </comment>
    <comment ref="P57" authorId="0" shapeId="0">
      <text>
        <r>
          <rPr>
            <sz val="10"/>
            <color rgb="FF000000"/>
            <rFont val="Arial"/>
            <charset val="1"/>
          </rPr>
          <t xml:space="preserve">Gairola, Krishan:
</t>
        </r>
        <r>
          <rPr>
            <sz val="9"/>
            <rFont val="Tahoma"/>
            <charset val="1"/>
          </rPr>
          <t>Textfeld</t>
        </r>
      </text>
    </comment>
    <comment ref="Q57" authorId="0" shapeId="0">
      <text>
        <r>
          <rPr>
            <sz val="10"/>
            <color rgb="FF000000"/>
            <rFont val="Arial"/>
            <charset val="1"/>
          </rPr>
          <t xml:space="preserve">Gairola, Krishan:
</t>
        </r>
        <r>
          <rPr>
            <sz val="9"/>
            <rFont val="Tahoma"/>
            <charset val="1"/>
          </rPr>
          <t>Textfeld</t>
        </r>
      </text>
    </comment>
    <comment ref="R57" authorId="0" shapeId="0">
      <text>
        <r>
          <rPr>
            <sz val="10"/>
            <color rgb="FF000000"/>
            <rFont val="Arial"/>
            <charset val="1"/>
          </rPr>
          <t xml:space="preserve">Gairola, Krishan:
</t>
        </r>
        <r>
          <rPr>
            <sz val="9"/>
            <rFont val="Tahoma"/>
            <charset val="1"/>
          </rPr>
          <t>Textfeld</t>
        </r>
      </text>
    </comment>
    <comment ref="S57" authorId="0" shapeId="0">
      <text>
        <r>
          <rPr>
            <sz val="10"/>
            <color rgb="FF000000"/>
            <rFont val="Arial"/>
            <charset val="1"/>
          </rPr>
          <t xml:space="preserve">Gairola, Krishan:
</t>
        </r>
        <r>
          <rPr>
            <sz val="9"/>
            <rFont val="Tahoma"/>
            <charset val="1"/>
          </rPr>
          <t>Textfeld</t>
        </r>
      </text>
    </comment>
    <comment ref="T57" authorId="0" shapeId="0">
      <text>
        <r>
          <rPr>
            <sz val="10"/>
            <color rgb="FF000000"/>
            <rFont val="Arial"/>
            <charset val="1"/>
          </rPr>
          <t xml:space="preserve">Gairola, Krishan:
</t>
        </r>
        <r>
          <rPr>
            <sz val="9"/>
            <rFont val="Tahoma"/>
            <charset val="1"/>
          </rPr>
          <t>Textfeld</t>
        </r>
      </text>
    </comment>
    <comment ref="U57" authorId="0" shapeId="0">
      <text>
        <r>
          <rPr>
            <sz val="10"/>
            <color rgb="FF000000"/>
            <rFont val="Arial"/>
            <charset val="1"/>
          </rPr>
          <t xml:space="preserve">Gairola, Krishan:
</t>
        </r>
        <r>
          <rPr>
            <sz val="9"/>
            <rFont val="Tahoma"/>
            <charset val="1"/>
          </rPr>
          <t>Textfeld</t>
        </r>
      </text>
    </comment>
    <comment ref="V57" authorId="0" shapeId="0">
      <text>
        <r>
          <rPr>
            <sz val="10"/>
            <color rgb="FF000000"/>
            <rFont val="Arial"/>
            <charset val="1"/>
          </rPr>
          <t xml:space="preserve">Gairola, Krishan:
</t>
        </r>
        <r>
          <rPr>
            <sz val="9"/>
            <rFont val="Tahoma"/>
            <charset val="1"/>
          </rPr>
          <t>Textfeld</t>
        </r>
      </text>
    </comment>
    <comment ref="W57" authorId="0" shapeId="0">
      <text>
        <r>
          <rPr>
            <sz val="10"/>
            <color rgb="FF000000"/>
            <rFont val="Arial"/>
            <charset val="1"/>
          </rPr>
          <t xml:space="preserve">Gairola, Krishan:
</t>
        </r>
        <r>
          <rPr>
            <sz val="9"/>
            <rFont val="Tahoma"/>
            <charset val="1"/>
          </rPr>
          <t>Textfeld</t>
        </r>
      </text>
    </comment>
    <comment ref="X57" authorId="0" shapeId="0">
      <text>
        <r>
          <rPr>
            <sz val="10"/>
            <color rgb="FF000000"/>
            <rFont val="Arial"/>
            <charset val="1"/>
          </rPr>
          <t xml:space="preserve">Gairola, Krishan:
</t>
        </r>
        <r>
          <rPr>
            <sz val="9"/>
            <rFont val="Tahoma"/>
            <charset val="1"/>
          </rPr>
          <t>Textfeld</t>
        </r>
      </text>
    </comment>
    <comment ref="Y57" authorId="0" shapeId="0">
      <text>
        <r>
          <rPr>
            <sz val="10"/>
            <color rgb="FF000000"/>
            <rFont val="Arial"/>
            <charset val="1"/>
          </rPr>
          <t xml:space="preserve">Gairola, Krishan:
</t>
        </r>
        <r>
          <rPr>
            <sz val="9"/>
            <rFont val="Tahoma"/>
            <charset val="1"/>
          </rPr>
          <t>Textfeld</t>
        </r>
      </text>
    </comment>
    <comment ref="Z57" authorId="0" shapeId="0">
      <text>
        <r>
          <rPr>
            <sz val="10"/>
            <color rgb="FF000000"/>
            <rFont val="Arial"/>
            <charset val="1"/>
          </rPr>
          <t xml:space="preserve">Gairola, Krishan:
</t>
        </r>
        <r>
          <rPr>
            <sz val="9"/>
            <rFont val="Tahoma"/>
            <charset val="1"/>
          </rPr>
          <t>Textfeld</t>
        </r>
      </text>
    </comment>
    <comment ref="I58" authorId="0" shapeId="0">
      <text>
        <r>
          <rPr>
            <sz val="10"/>
            <color rgb="FF000000"/>
            <rFont val="Arial"/>
            <charset val="1"/>
          </rPr>
          <t xml:space="preserve">von Kleist, Björn:
</t>
        </r>
        <r>
          <rPr>
            <sz val="9"/>
            <rFont val="Tahoma"/>
            <charset val="1"/>
          </rPr>
          <t>CO2-Wert</t>
        </r>
      </text>
    </comment>
    <comment ref="J58" authorId="0" shapeId="0">
      <text>
        <r>
          <rPr>
            <sz val="10"/>
            <color rgb="FF000000"/>
            <rFont val="Arial"/>
            <charset val="1"/>
          </rPr>
          <t xml:space="preserve">von Kleist, Björn:
</t>
        </r>
        <r>
          <rPr>
            <sz val="9"/>
            <rFont val="Tahoma"/>
            <charset val="1"/>
          </rPr>
          <t>CO2-Wert</t>
        </r>
      </text>
    </comment>
    <comment ref="K58" authorId="0" shapeId="0">
      <text>
        <r>
          <rPr>
            <sz val="10"/>
            <color rgb="FF000000"/>
            <rFont val="Arial"/>
            <charset val="1"/>
          </rPr>
          <t xml:space="preserve">von Kleist, Björn:
</t>
        </r>
        <r>
          <rPr>
            <sz val="9"/>
            <rFont val="Tahoma"/>
            <charset val="1"/>
          </rPr>
          <t>CO2-Wert</t>
        </r>
      </text>
    </comment>
    <comment ref="L58" authorId="0" shapeId="0">
      <text>
        <r>
          <rPr>
            <sz val="10"/>
            <color rgb="FF000000"/>
            <rFont val="Arial"/>
            <charset val="1"/>
          </rPr>
          <t xml:space="preserve">von Kleist, Björn:
</t>
        </r>
        <r>
          <rPr>
            <sz val="9"/>
            <rFont val="Tahoma"/>
            <charset val="1"/>
          </rPr>
          <t>CO2-Wert</t>
        </r>
      </text>
    </comment>
    <comment ref="M58" authorId="0" shapeId="0">
      <text>
        <r>
          <rPr>
            <sz val="10"/>
            <color rgb="FF000000"/>
            <rFont val="Arial"/>
            <charset val="1"/>
          </rPr>
          <t xml:space="preserve">von Kleist, Björn:
</t>
        </r>
        <r>
          <rPr>
            <sz val="9"/>
            <rFont val="Tahoma"/>
            <charset val="1"/>
          </rPr>
          <t>CO2-Wert</t>
        </r>
      </text>
    </comment>
    <comment ref="N58" authorId="0" shapeId="0">
      <text>
        <r>
          <rPr>
            <sz val="10"/>
            <color rgb="FF000000"/>
            <rFont val="Arial"/>
            <charset val="1"/>
          </rPr>
          <t xml:space="preserve">von Kleist, Björn:
</t>
        </r>
        <r>
          <rPr>
            <sz val="9"/>
            <rFont val="Tahoma"/>
            <charset val="1"/>
          </rPr>
          <t>CO2-Wert</t>
        </r>
      </text>
    </comment>
    <comment ref="O58" authorId="0" shapeId="0">
      <text>
        <r>
          <rPr>
            <sz val="10"/>
            <color rgb="FF000000"/>
            <rFont val="Arial"/>
            <charset val="1"/>
          </rPr>
          <t xml:space="preserve">von Kleist, Björn:
</t>
        </r>
        <r>
          <rPr>
            <sz val="9"/>
            <rFont val="Tahoma"/>
            <charset val="1"/>
          </rPr>
          <t>CO2-Wert</t>
        </r>
      </text>
    </comment>
    <comment ref="P58" authorId="0" shapeId="0">
      <text>
        <r>
          <rPr>
            <sz val="10"/>
            <color rgb="FF000000"/>
            <rFont val="Arial"/>
            <charset val="1"/>
          </rPr>
          <t xml:space="preserve">von Kleist, Björn:
</t>
        </r>
        <r>
          <rPr>
            <sz val="9"/>
            <rFont val="Tahoma"/>
            <charset val="1"/>
          </rPr>
          <t>CO2-Wert</t>
        </r>
      </text>
    </comment>
    <comment ref="Q58" authorId="0" shapeId="0">
      <text>
        <r>
          <rPr>
            <sz val="10"/>
            <color rgb="FF000000"/>
            <rFont val="Arial"/>
            <charset val="1"/>
          </rPr>
          <t xml:space="preserve">von Kleist, Björn:
</t>
        </r>
        <r>
          <rPr>
            <sz val="9"/>
            <rFont val="Tahoma"/>
            <charset val="1"/>
          </rPr>
          <t>CO2-Wert</t>
        </r>
      </text>
    </comment>
    <comment ref="R58" authorId="0" shapeId="0">
      <text>
        <r>
          <rPr>
            <sz val="10"/>
            <color rgb="FF000000"/>
            <rFont val="Arial"/>
            <charset val="1"/>
          </rPr>
          <t xml:space="preserve">von Kleist, Björn:
</t>
        </r>
        <r>
          <rPr>
            <sz val="9"/>
            <rFont val="Tahoma"/>
            <charset val="1"/>
          </rPr>
          <t>CO2-Wert</t>
        </r>
      </text>
    </comment>
    <comment ref="S58" authorId="0" shapeId="0">
      <text>
        <r>
          <rPr>
            <sz val="10"/>
            <color rgb="FF000000"/>
            <rFont val="Arial"/>
            <charset val="1"/>
          </rPr>
          <t xml:space="preserve">von Kleist, Björn:
</t>
        </r>
        <r>
          <rPr>
            <sz val="9"/>
            <rFont val="Tahoma"/>
            <charset val="1"/>
          </rPr>
          <t>CO2-Wert</t>
        </r>
      </text>
    </comment>
    <comment ref="T58" authorId="0" shapeId="0">
      <text>
        <r>
          <rPr>
            <sz val="10"/>
            <color rgb="FF000000"/>
            <rFont val="Arial"/>
            <charset val="1"/>
          </rPr>
          <t xml:space="preserve">von Kleist, Björn:
</t>
        </r>
        <r>
          <rPr>
            <sz val="9"/>
            <rFont val="Tahoma"/>
            <charset val="1"/>
          </rPr>
          <t>CO2-Wert</t>
        </r>
      </text>
    </comment>
    <comment ref="U58" authorId="0" shapeId="0">
      <text>
        <r>
          <rPr>
            <sz val="10"/>
            <color rgb="FF000000"/>
            <rFont val="Arial"/>
            <charset val="1"/>
          </rPr>
          <t xml:space="preserve">von Kleist, Björn:
</t>
        </r>
        <r>
          <rPr>
            <sz val="9"/>
            <rFont val="Tahoma"/>
            <charset val="1"/>
          </rPr>
          <t>CO2-Wert</t>
        </r>
      </text>
    </comment>
    <comment ref="V58" authorId="0" shapeId="0">
      <text>
        <r>
          <rPr>
            <sz val="10"/>
            <color rgb="FF000000"/>
            <rFont val="Arial"/>
            <charset val="1"/>
          </rPr>
          <t xml:space="preserve">von Kleist, Björn:
</t>
        </r>
        <r>
          <rPr>
            <sz val="9"/>
            <rFont val="Tahoma"/>
            <charset val="1"/>
          </rPr>
          <t>CO2-Wert</t>
        </r>
      </text>
    </comment>
    <comment ref="W58" authorId="0" shapeId="0">
      <text>
        <r>
          <rPr>
            <sz val="10"/>
            <color rgb="FF000000"/>
            <rFont val="Arial"/>
            <charset val="1"/>
          </rPr>
          <t xml:space="preserve">von Kleist, Björn:
</t>
        </r>
        <r>
          <rPr>
            <sz val="9"/>
            <rFont val="Tahoma"/>
            <charset val="1"/>
          </rPr>
          <t>CO2-Wert</t>
        </r>
      </text>
    </comment>
    <comment ref="X58" authorId="0" shapeId="0">
      <text>
        <r>
          <rPr>
            <sz val="10"/>
            <color rgb="FF000000"/>
            <rFont val="Arial"/>
            <charset val="1"/>
          </rPr>
          <t xml:space="preserve">von Kleist, Björn:
</t>
        </r>
        <r>
          <rPr>
            <sz val="9"/>
            <rFont val="Tahoma"/>
            <charset val="1"/>
          </rPr>
          <t>CO2-Wert</t>
        </r>
      </text>
    </comment>
    <comment ref="Y58" authorId="0" shapeId="0">
      <text>
        <r>
          <rPr>
            <sz val="10"/>
            <color rgb="FF000000"/>
            <rFont val="Arial"/>
            <charset val="1"/>
          </rPr>
          <t xml:space="preserve">von Kleist, Björn:
</t>
        </r>
        <r>
          <rPr>
            <sz val="9"/>
            <rFont val="Tahoma"/>
            <charset val="1"/>
          </rPr>
          <t>CO2-Wert</t>
        </r>
      </text>
    </comment>
    <comment ref="Z58" authorId="0" shapeId="0">
      <text>
        <r>
          <rPr>
            <sz val="10"/>
            <color rgb="FF000000"/>
            <rFont val="Arial"/>
            <charset val="1"/>
          </rPr>
          <t xml:space="preserve">von Kleist, Björn:
</t>
        </r>
        <r>
          <rPr>
            <sz val="9"/>
            <rFont val="Tahoma"/>
            <charset val="1"/>
          </rPr>
          <t>CO2-Wert</t>
        </r>
      </text>
    </comment>
    <comment ref="I59" authorId="0" shapeId="0">
      <text>
        <r>
          <rPr>
            <sz val="10"/>
            <color rgb="FF000000"/>
            <rFont val="Arial"/>
            <charset val="1"/>
          </rPr>
          <t xml:space="preserve">Gairola, Krishan:
</t>
        </r>
        <r>
          <rPr>
            <sz val="9"/>
            <rFont val="Tahoma"/>
            <charset val="1"/>
          </rPr>
          <t>Textfeld</t>
        </r>
      </text>
    </comment>
    <comment ref="J59" authorId="0" shapeId="0">
      <text>
        <r>
          <rPr>
            <sz val="10"/>
            <color rgb="FF000000"/>
            <rFont val="Arial"/>
            <charset val="1"/>
          </rPr>
          <t xml:space="preserve">Gairola, Krishan:
</t>
        </r>
        <r>
          <rPr>
            <sz val="9"/>
            <rFont val="Tahoma"/>
            <charset val="1"/>
          </rPr>
          <t>Textfeld</t>
        </r>
      </text>
    </comment>
    <comment ref="K59" authorId="0" shapeId="0">
      <text>
        <r>
          <rPr>
            <sz val="10"/>
            <color rgb="FF000000"/>
            <rFont val="Arial"/>
            <charset val="1"/>
          </rPr>
          <t xml:space="preserve">Gairola, Krishan:
</t>
        </r>
        <r>
          <rPr>
            <sz val="9"/>
            <rFont val="Tahoma"/>
            <charset val="1"/>
          </rPr>
          <t>Textfeld</t>
        </r>
      </text>
    </comment>
    <comment ref="L59" authorId="0" shapeId="0">
      <text>
        <r>
          <rPr>
            <sz val="10"/>
            <color rgb="FF000000"/>
            <rFont val="Arial"/>
            <charset val="1"/>
          </rPr>
          <t xml:space="preserve">Gairola, Krishan:
</t>
        </r>
        <r>
          <rPr>
            <sz val="9"/>
            <rFont val="Tahoma"/>
            <charset val="1"/>
          </rPr>
          <t>Textfeld</t>
        </r>
      </text>
    </comment>
    <comment ref="M59" authorId="0" shapeId="0">
      <text>
        <r>
          <rPr>
            <sz val="10"/>
            <color rgb="FF000000"/>
            <rFont val="Arial"/>
            <charset val="1"/>
          </rPr>
          <t xml:space="preserve">Gairola, Krishan:
</t>
        </r>
        <r>
          <rPr>
            <sz val="9"/>
            <rFont val="Tahoma"/>
            <charset val="1"/>
          </rPr>
          <t>Textfeld</t>
        </r>
      </text>
    </comment>
    <comment ref="N59" authorId="0" shapeId="0">
      <text>
        <r>
          <rPr>
            <sz val="10"/>
            <color rgb="FF000000"/>
            <rFont val="Arial"/>
            <charset val="1"/>
          </rPr>
          <t xml:space="preserve">Gairola, Krishan:
</t>
        </r>
        <r>
          <rPr>
            <sz val="9"/>
            <rFont val="Tahoma"/>
            <charset val="1"/>
          </rPr>
          <t>Textfeld</t>
        </r>
      </text>
    </comment>
    <comment ref="O59" authorId="0" shapeId="0">
      <text>
        <r>
          <rPr>
            <sz val="10"/>
            <color rgb="FF000000"/>
            <rFont val="Arial"/>
            <charset val="1"/>
          </rPr>
          <t xml:space="preserve">Gairola, Krishan:
</t>
        </r>
        <r>
          <rPr>
            <sz val="9"/>
            <rFont val="Tahoma"/>
            <charset val="1"/>
          </rPr>
          <t>Textfeld</t>
        </r>
      </text>
    </comment>
    <comment ref="P59" authorId="0" shapeId="0">
      <text>
        <r>
          <rPr>
            <sz val="10"/>
            <color rgb="FF000000"/>
            <rFont val="Arial"/>
            <charset val="1"/>
          </rPr>
          <t xml:space="preserve">Gairola, Krishan:
</t>
        </r>
        <r>
          <rPr>
            <sz val="9"/>
            <rFont val="Tahoma"/>
            <charset val="1"/>
          </rPr>
          <t>Textfeld</t>
        </r>
      </text>
    </comment>
    <comment ref="Q59" authorId="0" shapeId="0">
      <text>
        <r>
          <rPr>
            <sz val="10"/>
            <color rgb="FF000000"/>
            <rFont val="Arial"/>
            <charset val="1"/>
          </rPr>
          <t xml:space="preserve">Gairola, Krishan:
</t>
        </r>
        <r>
          <rPr>
            <sz val="9"/>
            <rFont val="Tahoma"/>
            <charset val="1"/>
          </rPr>
          <t>Textfeld</t>
        </r>
      </text>
    </comment>
    <comment ref="R59" authorId="0" shapeId="0">
      <text>
        <r>
          <rPr>
            <sz val="10"/>
            <color rgb="FF000000"/>
            <rFont val="Arial"/>
            <charset val="1"/>
          </rPr>
          <t xml:space="preserve">Gairola, Krishan:
</t>
        </r>
        <r>
          <rPr>
            <sz val="9"/>
            <rFont val="Tahoma"/>
            <charset val="1"/>
          </rPr>
          <t>Textfeld</t>
        </r>
      </text>
    </comment>
    <comment ref="S59" authorId="0" shapeId="0">
      <text>
        <r>
          <rPr>
            <sz val="10"/>
            <color rgb="FF000000"/>
            <rFont val="Arial"/>
            <charset val="1"/>
          </rPr>
          <t xml:space="preserve">Gairola, Krishan:
</t>
        </r>
        <r>
          <rPr>
            <sz val="9"/>
            <rFont val="Tahoma"/>
            <charset val="1"/>
          </rPr>
          <t>Textfeld</t>
        </r>
      </text>
    </comment>
    <comment ref="T59" authorId="0" shapeId="0">
      <text>
        <r>
          <rPr>
            <sz val="10"/>
            <color rgb="FF000000"/>
            <rFont val="Arial"/>
            <charset val="1"/>
          </rPr>
          <t xml:space="preserve">Gairola, Krishan:
</t>
        </r>
        <r>
          <rPr>
            <sz val="9"/>
            <rFont val="Tahoma"/>
            <charset val="1"/>
          </rPr>
          <t>Textfeld</t>
        </r>
      </text>
    </comment>
    <comment ref="U59" authorId="0" shapeId="0">
      <text>
        <r>
          <rPr>
            <sz val="10"/>
            <color rgb="FF000000"/>
            <rFont val="Arial"/>
            <charset val="1"/>
          </rPr>
          <t xml:space="preserve">Gairola, Krishan:
</t>
        </r>
        <r>
          <rPr>
            <sz val="9"/>
            <rFont val="Tahoma"/>
            <charset val="1"/>
          </rPr>
          <t>Textfeld</t>
        </r>
      </text>
    </comment>
    <comment ref="V59" authorId="0" shapeId="0">
      <text>
        <r>
          <rPr>
            <sz val="10"/>
            <color rgb="FF000000"/>
            <rFont val="Arial"/>
            <charset val="1"/>
          </rPr>
          <t xml:space="preserve">Gairola, Krishan:
</t>
        </r>
        <r>
          <rPr>
            <sz val="9"/>
            <rFont val="Tahoma"/>
            <charset val="1"/>
          </rPr>
          <t>Textfeld</t>
        </r>
      </text>
    </comment>
    <comment ref="W59" authorId="0" shapeId="0">
      <text>
        <r>
          <rPr>
            <sz val="10"/>
            <color rgb="FF000000"/>
            <rFont val="Arial"/>
            <charset val="1"/>
          </rPr>
          <t xml:space="preserve">Gairola, Krishan:
</t>
        </r>
        <r>
          <rPr>
            <sz val="9"/>
            <rFont val="Tahoma"/>
            <charset val="1"/>
          </rPr>
          <t>Textfeld</t>
        </r>
      </text>
    </comment>
    <comment ref="X59" authorId="0" shapeId="0">
      <text>
        <r>
          <rPr>
            <sz val="10"/>
            <color rgb="FF000000"/>
            <rFont val="Arial"/>
            <charset val="1"/>
          </rPr>
          <t xml:space="preserve">Gairola, Krishan:
</t>
        </r>
        <r>
          <rPr>
            <sz val="9"/>
            <rFont val="Tahoma"/>
            <charset val="1"/>
          </rPr>
          <t>Textfeld</t>
        </r>
      </text>
    </comment>
    <comment ref="Y59" authorId="0" shapeId="0">
      <text>
        <r>
          <rPr>
            <sz val="10"/>
            <color rgb="FF000000"/>
            <rFont val="Arial"/>
            <charset val="1"/>
          </rPr>
          <t xml:space="preserve">Gairola, Krishan:
</t>
        </r>
        <r>
          <rPr>
            <sz val="9"/>
            <rFont val="Tahoma"/>
            <charset val="1"/>
          </rPr>
          <t>Textfeld</t>
        </r>
      </text>
    </comment>
    <comment ref="Z59" authorId="0" shapeId="0">
      <text>
        <r>
          <rPr>
            <sz val="10"/>
            <color rgb="FF000000"/>
            <rFont val="Arial"/>
            <charset val="1"/>
          </rPr>
          <t xml:space="preserve">Gairola, Krishan:
</t>
        </r>
        <r>
          <rPr>
            <sz val="9"/>
            <rFont val="Tahoma"/>
            <charset val="1"/>
          </rPr>
          <t>Textfeld</t>
        </r>
      </text>
    </comment>
    <comment ref="I60" authorId="0" shapeId="0">
      <text>
        <r>
          <rPr>
            <sz val="10"/>
            <color rgb="FF000000"/>
            <rFont val="Arial"/>
            <charset val="1"/>
          </rPr>
          <t xml:space="preserve">von Kleist, Björn:
</t>
        </r>
        <r>
          <rPr>
            <sz val="9"/>
            <rFont val="Tahoma"/>
            <charset val="1"/>
          </rPr>
          <t>CO2-Wert</t>
        </r>
      </text>
    </comment>
    <comment ref="J60" authorId="0" shapeId="0">
      <text>
        <r>
          <rPr>
            <sz val="10"/>
            <color rgb="FF000000"/>
            <rFont val="Arial"/>
            <charset val="1"/>
          </rPr>
          <t xml:space="preserve">von Kleist, Björn:
</t>
        </r>
        <r>
          <rPr>
            <sz val="9"/>
            <rFont val="Tahoma"/>
            <charset val="1"/>
          </rPr>
          <t>CO2-Wert</t>
        </r>
      </text>
    </comment>
    <comment ref="K60" authorId="0" shapeId="0">
      <text>
        <r>
          <rPr>
            <sz val="10"/>
            <color rgb="FF000000"/>
            <rFont val="Arial"/>
            <charset val="1"/>
          </rPr>
          <t xml:space="preserve">von Kleist, Björn:
</t>
        </r>
        <r>
          <rPr>
            <sz val="9"/>
            <rFont val="Tahoma"/>
            <charset val="1"/>
          </rPr>
          <t>CO2-Wert</t>
        </r>
      </text>
    </comment>
    <comment ref="L60" authorId="0" shapeId="0">
      <text>
        <r>
          <rPr>
            <sz val="10"/>
            <color rgb="FF000000"/>
            <rFont val="Arial"/>
            <charset val="1"/>
          </rPr>
          <t xml:space="preserve">von Kleist, Björn:
</t>
        </r>
        <r>
          <rPr>
            <sz val="9"/>
            <rFont val="Tahoma"/>
            <charset val="1"/>
          </rPr>
          <t>CO2-Wert</t>
        </r>
      </text>
    </comment>
    <comment ref="M60" authorId="0" shapeId="0">
      <text>
        <r>
          <rPr>
            <sz val="10"/>
            <color rgb="FF000000"/>
            <rFont val="Arial"/>
            <charset val="1"/>
          </rPr>
          <t xml:space="preserve">von Kleist, Björn:
</t>
        </r>
        <r>
          <rPr>
            <sz val="9"/>
            <rFont val="Tahoma"/>
            <charset val="1"/>
          </rPr>
          <t>CO2-Wert</t>
        </r>
      </text>
    </comment>
    <comment ref="N60" authorId="0" shapeId="0">
      <text>
        <r>
          <rPr>
            <sz val="10"/>
            <color rgb="FF000000"/>
            <rFont val="Arial"/>
            <charset val="1"/>
          </rPr>
          <t xml:space="preserve">von Kleist, Björn:
</t>
        </r>
        <r>
          <rPr>
            <sz val="9"/>
            <rFont val="Tahoma"/>
            <charset val="1"/>
          </rPr>
          <t>CO2-Wert</t>
        </r>
      </text>
    </comment>
    <comment ref="O60" authorId="0" shapeId="0">
      <text>
        <r>
          <rPr>
            <sz val="10"/>
            <color rgb="FF000000"/>
            <rFont val="Arial"/>
            <charset val="1"/>
          </rPr>
          <t xml:space="preserve">von Kleist, Björn:
</t>
        </r>
        <r>
          <rPr>
            <sz val="9"/>
            <rFont val="Tahoma"/>
            <charset val="1"/>
          </rPr>
          <t>CO2-Wert</t>
        </r>
      </text>
    </comment>
    <comment ref="P60" authorId="0" shapeId="0">
      <text>
        <r>
          <rPr>
            <sz val="10"/>
            <color rgb="FF000000"/>
            <rFont val="Arial"/>
            <charset val="1"/>
          </rPr>
          <t xml:space="preserve">von Kleist, Björn:
</t>
        </r>
        <r>
          <rPr>
            <sz val="9"/>
            <rFont val="Tahoma"/>
            <charset val="1"/>
          </rPr>
          <t>CO2-Wert</t>
        </r>
      </text>
    </comment>
    <comment ref="Q60" authorId="0" shapeId="0">
      <text>
        <r>
          <rPr>
            <sz val="10"/>
            <color rgb="FF000000"/>
            <rFont val="Arial"/>
            <charset val="1"/>
          </rPr>
          <t xml:space="preserve">von Kleist, Björn:
</t>
        </r>
        <r>
          <rPr>
            <sz val="9"/>
            <rFont val="Tahoma"/>
            <charset val="1"/>
          </rPr>
          <t>CO2-Wert</t>
        </r>
      </text>
    </comment>
    <comment ref="R60" authorId="0" shapeId="0">
      <text>
        <r>
          <rPr>
            <sz val="10"/>
            <color rgb="FF000000"/>
            <rFont val="Arial"/>
            <charset val="1"/>
          </rPr>
          <t xml:space="preserve">von Kleist, Björn:
</t>
        </r>
        <r>
          <rPr>
            <sz val="9"/>
            <rFont val="Tahoma"/>
            <charset val="1"/>
          </rPr>
          <t>CO2-Wert</t>
        </r>
      </text>
    </comment>
    <comment ref="S60" authorId="0" shapeId="0">
      <text>
        <r>
          <rPr>
            <sz val="10"/>
            <color rgb="FF000000"/>
            <rFont val="Arial"/>
            <charset val="1"/>
          </rPr>
          <t xml:space="preserve">von Kleist, Björn:
</t>
        </r>
        <r>
          <rPr>
            <sz val="9"/>
            <rFont val="Tahoma"/>
            <charset val="1"/>
          </rPr>
          <t>CO2-Wert</t>
        </r>
      </text>
    </comment>
    <comment ref="T60" authorId="0" shapeId="0">
      <text>
        <r>
          <rPr>
            <sz val="10"/>
            <color rgb="FF000000"/>
            <rFont val="Arial"/>
            <charset val="1"/>
          </rPr>
          <t xml:space="preserve">von Kleist, Björn:
</t>
        </r>
        <r>
          <rPr>
            <sz val="9"/>
            <rFont val="Tahoma"/>
            <charset val="1"/>
          </rPr>
          <t>CO2-Wert</t>
        </r>
      </text>
    </comment>
    <comment ref="U60" authorId="0" shapeId="0">
      <text>
        <r>
          <rPr>
            <sz val="10"/>
            <color rgb="FF000000"/>
            <rFont val="Arial"/>
            <charset val="1"/>
          </rPr>
          <t xml:space="preserve">von Kleist, Björn:
</t>
        </r>
        <r>
          <rPr>
            <sz val="9"/>
            <rFont val="Tahoma"/>
            <charset val="1"/>
          </rPr>
          <t>CO2-Wert</t>
        </r>
      </text>
    </comment>
    <comment ref="V60" authorId="0" shapeId="0">
      <text>
        <r>
          <rPr>
            <sz val="10"/>
            <color rgb="FF000000"/>
            <rFont val="Arial"/>
            <charset val="1"/>
          </rPr>
          <t xml:space="preserve">von Kleist, Björn:
</t>
        </r>
        <r>
          <rPr>
            <sz val="9"/>
            <rFont val="Tahoma"/>
            <charset val="1"/>
          </rPr>
          <t>CO2-Wert</t>
        </r>
      </text>
    </comment>
    <comment ref="W60" authorId="0" shapeId="0">
      <text>
        <r>
          <rPr>
            <sz val="10"/>
            <color rgb="FF000000"/>
            <rFont val="Arial"/>
            <charset val="1"/>
          </rPr>
          <t xml:space="preserve">von Kleist, Björn:
</t>
        </r>
        <r>
          <rPr>
            <sz val="9"/>
            <rFont val="Tahoma"/>
            <charset val="1"/>
          </rPr>
          <t>CO2-Wert</t>
        </r>
      </text>
    </comment>
    <comment ref="X60" authorId="0" shapeId="0">
      <text>
        <r>
          <rPr>
            <sz val="10"/>
            <color rgb="FF000000"/>
            <rFont val="Arial"/>
            <charset val="1"/>
          </rPr>
          <t xml:space="preserve">von Kleist, Björn:
</t>
        </r>
        <r>
          <rPr>
            <sz val="9"/>
            <rFont val="Tahoma"/>
            <charset val="1"/>
          </rPr>
          <t>CO2-Wert</t>
        </r>
      </text>
    </comment>
    <comment ref="Y60" authorId="0" shapeId="0">
      <text>
        <r>
          <rPr>
            <sz val="10"/>
            <color rgb="FF000000"/>
            <rFont val="Arial"/>
            <charset val="1"/>
          </rPr>
          <t xml:space="preserve">von Kleist, Björn:
</t>
        </r>
        <r>
          <rPr>
            <sz val="9"/>
            <rFont val="Tahoma"/>
            <charset val="1"/>
          </rPr>
          <t>CO2-Wert</t>
        </r>
      </text>
    </comment>
    <comment ref="Z60" authorId="0" shapeId="0">
      <text>
        <r>
          <rPr>
            <sz val="10"/>
            <color rgb="FF000000"/>
            <rFont val="Arial"/>
            <charset val="1"/>
          </rPr>
          <t xml:space="preserve">von Kleist, Björn:
</t>
        </r>
        <r>
          <rPr>
            <sz val="9"/>
            <rFont val="Tahoma"/>
            <charset val="1"/>
          </rPr>
          <t>CO2-Wert</t>
        </r>
      </text>
    </comment>
    <comment ref="I61" authorId="0" shapeId="0">
      <text>
        <r>
          <rPr>
            <sz val="10"/>
            <color rgb="FF000000"/>
            <rFont val="Arial"/>
            <charset val="1"/>
          </rPr>
          <t xml:space="preserve">Gairola, Krishan:
</t>
        </r>
        <r>
          <rPr>
            <sz val="9"/>
            <rFont val="Tahoma"/>
            <charset val="1"/>
          </rPr>
          <t>Textfeld</t>
        </r>
      </text>
    </comment>
    <comment ref="J61" authorId="0" shapeId="0">
      <text>
        <r>
          <rPr>
            <sz val="10"/>
            <color rgb="FF000000"/>
            <rFont val="Arial"/>
            <charset val="1"/>
          </rPr>
          <t xml:space="preserve">Gairola, Krishan:
</t>
        </r>
        <r>
          <rPr>
            <sz val="9"/>
            <rFont val="Tahoma"/>
            <charset val="1"/>
          </rPr>
          <t>Textfeld</t>
        </r>
      </text>
    </comment>
    <comment ref="K61" authorId="0" shapeId="0">
      <text>
        <r>
          <rPr>
            <sz val="10"/>
            <color rgb="FF000000"/>
            <rFont val="Arial"/>
            <charset val="1"/>
          </rPr>
          <t xml:space="preserve">Gairola, Krishan:
</t>
        </r>
        <r>
          <rPr>
            <sz val="9"/>
            <rFont val="Tahoma"/>
            <charset val="1"/>
          </rPr>
          <t>Textfeld</t>
        </r>
      </text>
    </comment>
    <comment ref="L61" authorId="0" shapeId="0">
      <text>
        <r>
          <rPr>
            <sz val="10"/>
            <color rgb="FF000000"/>
            <rFont val="Arial"/>
            <charset val="1"/>
          </rPr>
          <t xml:space="preserve">Gairola, Krishan:
</t>
        </r>
        <r>
          <rPr>
            <sz val="9"/>
            <rFont val="Tahoma"/>
            <charset val="1"/>
          </rPr>
          <t>Textfeld</t>
        </r>
      </text>
    </comment>
    <comment ref="M61" authorId="0" shapeId="0">
      <text>
        <r>
          <rPr>
            <sz val="10"/>
            <color rgb="FF000000"/>
            <rFont val="Arial"/>
            <charset val="1"/>
          </rPr>
          <t xml:space="preserve">Gairola, Krishan:
</t>
        </r>
        <r>
          <rPr>
            <sz val="9"/>
            <rFont val="Tahoma"/>
            <charset val="1"/>
          </rPr>
          <t>Textfeld</t>
        </r>
      </text>
    </comment>
    <comment ref="N61" authorId="0" shapeId="0">
      <text>
        <r>
          <rPr>
            <sz val="10"/>
            <color rgb="FF000000"/>
            <rFont val="Arial"/>
            <charset val="1"/>
          </rPr>
          <t xml:space="preserve">Gairola, Krishan:
</t>
        </r>
        <r>
          <rPr>
            <sz val="9"/>
            <rFont val="Tahoma"/>
            <charset val="1"/>
          </rPr>
          <t>Textfeld</t>
        </r>
      </text>
    </comment>
    <comment ref="O61" authorId="0" shapeId="0">
      <text>
        <r>
          <rPr>
            <sz val="10"/>
            <color rgb="FF000000"/>
            <rFont val="Arial"/>
            <charset val="1"/>
          </rPr>
          <t xml:space="preserve">Gairola, Krishan:
</t>
        </r>
        <r>
          <rPr>
            <sz val="9"/>
            <rFont val="Tahoma"/>
            <charset val="1"/>
          </rPr>
          <t>Textfeld</t>
        </r>
      </text>
    </comment>
    <comment ref="P61" authorId="0" shapeId="0">
      <text>
        <r>
          <rPr>
            <sz val="10"/>
            <color rgb="FF000000"/>
            <rFont val="Arial"/>
            <charset val="1"/>
          </rPr>
          <t xml:space="preserve">Gairola, Krishan:
</t>
        </r>
        <r>
          <rPr>
            <sz val="9"/>
            <rFont val="Tahoma"/>
            <charset val="1"/>
          </rPr>
          <t>Textfeld</t>
        </r>
      </text>
    </comment>
    <comment ref="Q61" authorId="0" shapeId="0">
      <text>
        <r>
          <rPr>
            <sz val="10"/>
            <color rgb="FF000000"/>
            <rFont val="Arial"/>
            <charset val="1"/>
          </rPr>
          <t xml:space="preserve">Gairola, Krishan:
</t>
        </r>
        <r>
          <rPr>
            <sz val="9"/>
            <rFont val="Tahoma"/>
            <charset val="1"/>
          </rPr>
          <t>Textfeld</t>
        </r>
      </text>
    </comment>
    <comment ref="R61" authorId="0" shapeId="0">
      <text>
        <r>
          <rPr>
            <sz val="10"/>
            <color rgb="FF000000"/>
            <rFont val="Arial"/>
            <charset val="1"/>
          </rPr>
          <t xml:space="preserve">Gairola, Krishan:
</t>
        </r>
        <r>
          <rPr>
            <sz val="9"/>
            <rFont val="Tahoma"/>
            <charset val="1"/>
          </rPr>
          <t>Textfeld</t>
        </r>
      </text>
    </comment>
    <comment ref="S61" authorId="0" shapeId="0">
      <text>
        <r>
          <rPr>
            <sz val="10"/>
            <color rgb="FF000000"/>
            <rFont val="Arial"/>
            <charset val="1"/>
          </rPr>
          <t xml:space="preserve">Gairola, Krishan:
</t>
        </r>
        <r>
          <rPr>
            <sz val="9"/>
            <rFont val="Tahoma"/>
            <charset val="1"/>
          </rPr>
          <t>Textfeld</t>
        </r>
      </text>
    </comment>
    <comment ref="T61" authorId="0" shapeId="0">
      <text>
        <r>
          <rPr>
            <sz val="10"/>
            <color rgb="FF000000"/>
            <rFont val="Arial"/>
            <charset val="1"/>
          </rPr>
          <t xml:space="preserve">Gairola, Krishan:
</t>
        </r>
        <r>
          <rPr>
            <sz val="9"/>
            <rFont val="Tahoma"/>
            <charset val="1"/>
          </rPr>
          <t>Textfeld</t>
        </r>
      </text>
    </comment>
    <comment ref="U61" authorId="0" shapeId="0">
      <text>
        <r>
          <rPr>
            <sz val="10"/>
            <color rgb="FF000000"/>
            <rFont val="Arial"/>
            <charset val="1"/>
          </rPr>
          <t xml:space="preserve">Gairola, Krishan:
</t>
        </r>
        <r>
          <rPr>
            <sz val="9"/>
            <rFont val="Tahoma"/>
            <charset val="1"/>
          </rPr>
          <t>Textfeld</t>
        </r>
      </text>
    </comment>
    <comment ref="V61" authorId="0" shapeId="0">
      <text>
        <r>
          <rPr>
            <sz val="10"/>
            <color rgb="FF000000"/>
            <rFont val="Arial"/>
            <charset val="1"/>
          </rPr>
          <t xml:space="preserve">Gairola, Krishan:
</t>
        </r>
        <r>
          <rPr>
            <sz val="9"/>
            <rFont val="Tahoma"/>
            <charset val="1"/>
          </rPr>
          <t>Textfeld</t>
        </r>
      </text>
    </comment>
    <comment ref="W61" authorId="0" shapeId="0">
      <text>
        <r>
          <rPr>
            <sz val="10"/>
            <color rgb="FF000000"/>
            <rFont val="Arial"/>
            <charset val="1"/>
          </rPr>
          <t xml:space="preserve">Gairola, Krishan:
</t>
        </r>
        <r>
          <rPr>
            <sz val="9"/>
            <rFont val="Tahoma"/>
            <charset val="1"/>
          </rPr>
          <t>Textfeld</t>
        </r>
      </text>
    </comment>
    <comment ref="X61" authorId="0" shapeId="0">
      <text>
        <r>
          <rPr>
            <sz val="10"/>
            <color rgb="FF000000"/>
            <rFont val="Arial"/>
            <charset val="1"/>
          </rPr>
          <t xml:space="preserve">Gairola, Krishan:
</t>
        </r>
        <r>
          <rPr>
            <sz val="9"/>
            <rFont val="Tahoma"/>
            <charset val="1"/>
          </rPr>
          <t>Textfeld</t>
        </r>
      </text>
    </comment>
    <comment ref="Y61" authorId="0" shapeId="0">
      <text>
        <r>
          <rPr>
            <sz val="10"/>
            <color rgb="FF000000"/>
            <rFont val="Arial"/>
            <charset val="1"/>
          </rPr>
          <t xml:space="preserve">Gairola, Krishan:
</t>
        </r>
        <r>
          <rPr>
            <sz val="9"/>
            <rFont val="Tahoma"/>
            <charset val="1"/>
          </rPr>
          <t>Textfeld</t>
        </r>
      </text>
    </comment>
    <comment ref="Z61" authorId="0" shapeId="0">
      <text>
        <r>
          <rPr>
            <sz val="10"/>
            <color rgb="FF000000"/>
            <rFont val="Arial"/>
            <charset val="1"/>
          </rPr>
          <t xml:space="preserve">Gairola, Krishan:
</t>
        </r>
        <r>
          <rPr>
            <sz val="9"/>
            <rFont val="Tahoma"/>
            <charset val="1"/>
          </rPr>
          <t>Textfeld</t>
        </r>
      </text>
    </comment>
    <comment ref="I62" authorId="0" shapeId="0">
      <text>
        <r>
          <rPr>
            <sz val="10"/>
            <color rgb="FF000000"/>
            <rFont val="Arial"/>
            <charset val="1"/>
          </rPr>
          <t xml:space="preserve">von Kleist, Björn:
</t>
        </r>
        <r>
          <rPr>
            <sz val="9"/>
            <rFont val="Tahoma"/>
            <charset val="1"/>
          </rPr>
          <t>CO2-Wert</t>
        </r>
      </text>
    </comment>
    <comment ref="J62" authorId="0" shapeId="0">
      <text>
        <r>
          <rPr>
            <sz val="10"/>
            <color rgb="FF000000"/>
            <rFont val="Arial"/>
            <charset val="1"/>
          </rPr>
          <t xml:space="preserve">von Kleist, Björn:
</t>
        </r>
        <r>
          <rPr>
            <sz val="9"/>
            <rFont val="Tahoma"/>
            <charset val="1"/>
          </rPr>
          <t>CO2-Wert</t>
        </r>
      </text>
    </comment>
    <comment ref="K62" authorId="0" shapeId="0">
      <text>
        <r>
          <rPr>
            <sz val="10"/>
            <color rgb="FF000000"/>
            <rFont val="Arial"/>
            <charset val="1"/>
          </rPr>
          <t xml:space="preserve">von Kleist, Björn:
</t>
        </r>
        <r>
          <rPr>
            <sz val="9"/>
            <rFont val="Tahoma"/>
            <charset val="1"/>
          </rPr>
          <t>CO2-Wert</t>
        </r>
      </text>
    </comment>
    <comment ref="L62" authorId="0" shapeId="0">
      <text>
        <r>
          <rPr>
            <sz val="10"/>
            <color rgb="FF000000"/>
            <rFont val="Arial"/>
            <charset val="1"/>
          </rPr>
          <t xml:space="preserve">von Kleist, Björn:
</t>
        </r>
        <r>
          <rPr>
            <sz val="9"/>
            <rFont val="Tahoma"/>
            <charset val="1"/>
          </rPr>
          <t>CO2-Wert</t>
        </r>
      </text>
    </comment>
    <comment ref="M62" authorId="0" shapeId="0">
      <text>
        <r>
          <rPr>
            <sz val="10"/>
            <color rgb="FF000000"/>
            <rFont val="Arial"/>
            <charset val="1"/>
          </rPr>
          <t xml:space="preserve">von Kleist, Björn:
</t>
        </r>
        <r>
          <rPr>
            <sz val="9"/>
            <rFont val="Tahoma"/>
            <charset val="1"/>
          </rPr>
          <t>CO2-Wert</t>
        </r>
      </text>
    </comment>
    <comment ref="N62" authorId="0" shapeId="0">
      <text>
        <r>
          <rPr>
            <sz val="10"/>
            <color rgb="FF000000"/>
            <rFont val="Arial"/>
            <charset val="1"/>
          </rPr>
          <t xml:space="preserve">von Kleist, Björn:
</t>
        </r>
        <r>
          <rPr>
            <sz val="9"/>
            <rFont val="Tahoma"/>
            <charset val="1"/>
          </rPr>
          <t>CO2-Wert</t>
        </r>
      </text>
    </comment>
    <comment ref="O62" authorId="0" shapeId="0">
      <text>
        <r>
          <rPr>
            <sz val="10"/>
            <color rgb="FF000000"/>
            <rFont val="Arial"/>
            <charset val="1"/>
          </rPr>
          <t xml:space="preserve">von Kleist, Björn:
</t>
        </r>
        <r>
          <rPr>
            <sz val="9"/>
            <rFont val="Tahoma"/>
            <charset val="1"/>
          </rPr>
          <t>CO2-Wert</t>
        </r>
      </text>
    </comment>
    <comment ref="P62" authorId="0" shapeId="0">
      <text>
        <r>
          <rPr>
            <sz val="10"/>
            <color rgb="FF000000"/>
            <rFont val="Arial"/>
            <charset val="1"/>
          </rPr>
          <t xml:space="preserve">von Kleist, Björn:
</t>
        </r>
        <r>
          <rPr>
            <sz val="9"/>
            <rFont val="Tahoma"/>
            <charset val="1"/>
          </rPr>
          <t>CO2-Wert</t>
        </r>
      </text>
    </comment>
    <comment ref="Q62" authorId="0" shapeId="0">
      <text>
        <r>
          <rPr>
            <sz val="10"/>
            <color rgb="FF000000"/>
            <rFont val="Arial"/>
            <charset val="1"/>
          </rPr>
          <t xml:space="preserve">von Kleist, Björn:
</t>
        </r>
        <r>
          <rPr>
            <sz val="9"/>
            <rFont val="Tahoma"/>
            <charset val="1"/>
          </rPr>
          <t>CO2-Wert</t>
        </r>
      </text>
    </comment>
    <comment ref="R62" authorId="0" shapeId="0">
      <text>
        <r>
          <rPr>
            <sz val="10"/>
            <color rgb="FF000000"/>
            <rFont val="Arial"/>
            <charset val="1"/>
          </rPr>
          <t xml:space="preserve">von Kleist, Björn:
</t>
        </r>
        <r>
          <rPr>
            <sz val="9"/>
            <rFont val="Tahoma"/>
            <charset val="1"/>
          </rPr>
          <t>CO2-Wert</t>
        </r>
      </text>
    </comment>
    <comment ref="S62" authorId="0" shapeId="0">
      <text>
        <r>
          <rPr>
            <sz val="10"/>
            <color rgb="FF000000"/>
            <rFont val="Arial"/>
            <charset val="1"/>
          </rPr>
          <t xml:space="preserve">von Kleist, Björn:
</t>
        </r>
        <r>
          <rPr>
            <sz val="9"/>
            <rFont val="Tahoma"/>
            <charset val="1"/>
          </rPr>
          <t>CO2-Wert</t>
        </r>
      </text>
    </comment>
    <comment ref="T62" authorId="0" shapeId="0">
      <text>
        <r>
          <rPr>
            <sz val="10"/>
            <color rgb="FF000000"/>
            <rFont val="Arial"/>
            <charset val="1"/>
          </rPr>
          <t xml:space="preserve">von Kleist, Björn:
</t>
        </r>
        <r>
          <rPr>
            <sz val="9"/>
            <rFont val="Tahoma"/>
            <charset val="1"/>
          </rPr>
          <t>CO2-Wert</t>
        </r>
      </text>
    </comment>
    <comment ref="U62" authorId="0" shapeId="0">
      <text>
        <r>
          <rPr>
            <sz val="10"/>
            <color rgb="FF000000"/>
            <rFont val="Arial"/>
            <charset val="1"/>
          </rPr>
          <t xml:space="preserve">von Kleist, Björn:
</t>
        </r>
        <r>
          <rPr>
            <sz val="9"/>
            <rFont val="Tahoma"/>
            <charset val="1"/>
          </rPr>
          <t>CO2-Wert</t>
        </r>
      </text>
    </comment>
    <comment ref="V62" authorId="0" shapeId="0">
      <text>
        <r>
          <rPr>
            <sz val="10"/>
            <color rgb="FF000000"/>
            <rFont val="Arial"/>
            <charset val="1"/>
          </rPr>
          <t xml:space="preserve">von Kleist, Björn:
</t>
        </r>
        <r>
          <rPr>
            <sz val="9"/>
            <rFont val="Tahoma"/>
            <charset val="1"/>
          </rPr>
          <t>CO2-Wert</t>
        </r>
      </text>
    </comment>
    <comment ref="W62" authorId="0" shapeId="0">
      <text>
        <r>
          <rPr>
            <sz val="10"/>
            <color rgb="FF000000"/>
            <rFont val="Arial"/>
            <charset val="1"/>
          </rPr>
          <t xml:space="preserve">von Kleist, Björn:
</t>
        </r>
        <r>
          <rPr>
            <sz val="9"/>
            <rFont val="Tahoma"/>
            <charset val="1"/>
          </rPr>
          <t>CO2-Wert</t>
        </r>
      </text>
    </comment>
    <comment ref="X62" authorId="0" shapeId="0">
      <text>
        <r>
          <rPr>
            <sz val="10"/>
            <color rgb="FF000000"/>
            <rFont val="Arial"/>
            <charset val="1"/>
          </rPr>
          <t xml:space="preserve">von Kleist, Björn:
</t>
        </r>
        <r>
          <rPr>
            <sz val="9"/>
            <rFont val="Tahoma"/>
            <charset val="1"/>
          </rPr>
          <t>CO2-Wert</t>
        </r>
      </text>
    </comment>
    <comment ref="Y62" authorId="0" shapeId="0">
      <text>
        <r>
          <rPr>
            <sz val="10"/>
            <color rgb="FF000000"/>
            <rFont val="Arial"/>
            <charset val="1"/>
          </rPr>
          <t xml:space="preserve">von Kleist, Björn:
</t>
        </r>
        <r>
          <rPr>
            <sz val="9"/>
            <rFont val="Tahoma"/>
            <charset val="1"/>
          </rPr>
          <t>CO2-Wert</t>
        </r>
      </text>
    </comment>
    <comment ref="Z62" authorId="0" shapeId="0">
      <text>
        <r>
          <rPr>
            <sz val="10"/>
            <color rgb="FF000000"/>
            <rFont val="Arial"/>
            <charset val="1"/>
          </rPr>
          <t xml:space="preserve">von Kleist, Björn:
</t>
        </r>
        <r>
          <rPr>
            <sz val="9"/>
            <rFont val="Tahoma"/>
            <charset val="1"/>
          </rPr>
          <t>CO2-Wert</t>
        </r>
      </text>
    </comment>
    <comment ref="I63" authorId="0" shapeId="0">
      <text>
        <r>
          <rPr>
            <sz val="10"/>
            <color rgb="FF000000"/>
            <rFont val="Arial"/>
            <charset val="1"/>
          </rPr>
          <t xml:space="preserve">Gairola, Krishan:
</t>
        </r>
        <r>
          <rPr>
            <sz val="9"/>
            <rFont val="Tahoma"/>
            <charset val="1"/>
          </rPr>
          <t>Textfeld</t>
        </r>
      </text>
    </comment>
    <comment ref="J63" authorId="0" shapeId="0">
      <text>
        <r>
          <rPr>
            <sz val="10"/>
            <color rgb="FF000000"/>
            <rFont val="Arial"/>
            <charset val="1"/>
          </rPr>
          <t xml:space="preserve">Gairola, Krishan:
</t>
        </r>
        <r>
          <rPr>
            <sz val="9"/>
            <rFont val="Tahoma"/>
            <charset val="1"/>
          </rPr>
          <t>Textfeld</t>
        </r>
      </text>
    </comment>
    <comment ref="K63" authorId="0" shapeId="0">
      <text>
        <r>
          <rPr>
            <sz val="10"/>
            <color rgb="FF000000"/>
            <rFont val="Arial"/>
            <charset val="1"/>
          </rPr>
          <t xml:space="preserve">Gairola, Krishan:
</t>
        </r>
        <r>
          <rPr>
            <sz val="9"/>
            <rFont val="Tahoma"/>
            <charset val="1"/>
          </rPr>
          <t>Textfeld</t>
        </r>
      </text>
    </comment>
    <comment ref="L63" authorId="0" shapeId="0">
      <text>
        <r>
          <rPr>
            <sz val="10"/>
            <color rgb="FF000000"/>
            <rFont val="Arial"/>
            <charset val="1"/>
          </rPr>
          <t xml:space="preserve">Gairola, Krishan:
</t>
        </r>
        <r>
          <rPr>
            <sz val="9"/>
            <rFont val="Tahoma"/>
            <charset val="1"/>
          </rPr>
          <t>Textfeld</t>
        </r>
      </text>
    </comment>
    <comment ref="M63" authorId="0" shapeId="0">
      <text>
        <r>
          <rPr>
            <sz val="10"/>
            <color rgb="FF000000"/>
            <rFont val="Arial"/>
            <charset val="1"/>
          </rPr>
          <t xml:space="preserve">Gairola, Krishan:
</t>
        </r>
        <r>
          <rPr>
            <sz val="9"/>
            <rFont val="Tahoma"/>
            <charset val="1"/>
          </rPr>
          <t>Textfeld</t>
        </r>
      </text>
    </comment>
    <comment ref="N63" authorId="0" shapeId="0">
      <text>
        <r>
          <rPr>
            <sz val="10"/>
            <color rgb="FF000000"/>
            <rFont val="Arial"/>
            <charset val="1"/>
          </rPr>
          <t xml:space="preserve">Gairola, Krishan:
</t>
        </r>
        <r>
          <rPr>
            <sz val="9"/>
            <rFont val="Tahoma"/>
            <charset val="1"/>
          </rPr>
          <t>Textfeld</t>
        </r>
      </text>
    </comment>
    <comment ref="O63" authorId="0" shapeId="0">
      <text>
        <r>
          <rPr>
            <sz val="10"/>
            <color rgb="FF000000"/>
            <rFont val="Arial"/>
            <charset val="1"/>
          </rPr>
          <t xml:space="preserve">Gairola, Krishan:
</t>
        </r>
        <r>
          <rPr>
            <sz val="9"/>
            <rFont val="Tahoma"/>
            <charset val="1"/>
          </rPr>
          <t>Textfeld</t>
        </r>
      </text>
    </comment>
    <comment ref="P63" authorId="0" shapeId="0">
      <text>
        <r>
          <rPr>
            <sz val="10"/>
            <color rgb="FF000000"/>
            <rFont val="Arial"/>
            <charset val="1"/>
          </rPr>
          <t xml:space="preserve">Gairola, Krishan:
</t>
        </r>
        <r>
          <rPr>
            <sz val="9"/>
            <rFont val="Tahoma"/>
            <charset val="1"/>
          </rPr>
          <t>Textfeld</t>
        </r>
      </text>
    </comment>
    <comment ref="Q63" authorId="0" shapeId="0">
      <text>
        <r>
          <rPr>
            <sz val="10"/>
            <color rgb="FF000000"/>
            <rFont val="Arial"/>
            <charset val="1"/>
          </rPr>
          <t xml:space="preserve">Gairola, Krishan:
</t>
        </r>
        <r>
          <rPr>
            <sz val="9"/>
            <rFont val="Tahoma"/>
            <charset val="1"/>
          </rPr>
          <t>Textfeld</t>
        </r>
      </text>
    </comment>
    <comment ref="R63" authorId="0" shapeId="0">
      <text>
        <r>
          <rPr>
            <sz val="10"/>
            <color rgb="FF000000"/>
            <rFont val="Arial"/>
            <charset val="1"/>
          </rPr>
          <t xml:space="preserve">Gairola, Krishan:
</t>
        </r>
        <r>
          <rPr>
            <sz val="9"/>
            <rFont val="Tahoma"/>
            <charset val="1"/>
          </rPr>
          <t>Textfeld</t>
        </r>
      </text>
    </comment>
    <comment ref="S63" authorId="0" shapeId="0">
      <text>
        <r>
          <rPr>
            <sz val="10"/>
            <color rgb="FF000000"/>
            <rFont val="Arial"/>
            <charset val="1"/>
          </rPr>
          <t xml:space="preserve">Gairola, Krishan:
</t>
        </r>
        <r>
          <rPr>
            <sz val="9"/>
            <rFont val="Tahoma"/>
            <charset val="1"/>
          </rPr>
          <t>Textfeld</t>
        </r>
      </text>
    </comment>
    <comment ref="T63" authorId="0" shapeId="0">
      <text>
        <r>
          <rPr>
            <sz val="10"/>
            <color rgb="FF000000"/>
            <rFont val="Arial"/>
            <charset val="1"/>
          </rPr>
          <t xml:space="preserve">Gairola, Krishan:
</t>
        </r>
        <r>
          <rPr>
            <sz val="9"/>
            <rFont val="Tahoma"/>
            <charset val="1"/>
          </rPr>
          <t>Textfeld</t>
        </r>
      </text>
    </comment>
    <comment ref="U63" authorId="0" shapeId="0">
      <text>
        <r>
          <rPr>
            <sz val="10"/>
            <color rgb="FF000000"/>
            <rFont val="Arial"/>
            <charset val="1"/>
          </rPr>
          <t xml:space="preserve">Gairola, Krishan:
</t>
        </r>
        <r>
          <rPr>
            <sz val="9"/>
            <rFont val="Tahoma"/>
            <charset val="1"/>
          </rPr>
          <t>Textfeld</t>
        </r>
      </text>
    </comment>
    <comment ref="V63" authorId="0" shapeId="0">
      <text>
        <r>
          <rPr>
            <sz val="10"/>
            <color rgb="FF000000"/>
            <rFont val="Arial"/>
            <charset val="1"/>
          </rPr>
          <t xml:space="preserve">Gairola, Krishan:
</t>
        </r>
        <r>
          <rPr>
            <sz val="9"/>
            <rFont val="Tahoma"/>
            <charset val="1"/>
          </rPr>
          <t>Textfeld</t>
        </r>
      </text>
    </comment>
    <comment ref="W63" authorId="0" shapeId="0">
      <text>
        <r>
          <rPr>
            <sz val="10"/>
            <color rgb="FF000000"/>
            <rFont val="Arial"/>
            <charset val="1"/>
          </rPr>
          <t xml:space="preserve">Gairola, Krishan:
</t>
        </r>
        <r>
          <rPr>
            <sz val="9"/>
            <rFont val="Tahoma"/>
            <charset val="1"/>
          </rPr>
          <t>Textfeld</t>
        </r>
      </text>
    </comment>
    <comment ref="X63" authorId="0" shapeId="0">
      <text>
        <r>
          <rPr>
            <sz val="10"/>
            <color rgb="FF000000"/>
            <rFont val="Arial"/>
            <charset val="1"/>
          </rPr>
          <t xml:space="preserve">Gairola, Krishan:
</t>
        </r>
        <r>
          <rPr>
            <sz val="9"/>
            <rFont val="Tahoma"/>
            <charset val="1"/>
          </rPr>
          <t>Textfeld</t>
        </r>
      </text>
    </comment>
    <comment ref="Y63" authorId="0" shapeId="0">
      <text>
        <r>
          <rPr>
            <sz val="10"/>
            <color rgb="FF000000"/>
            <rFont val="Arial"/>
            <charset val="1"/>
          </rPr>
          <t xml:space="preserve">Gairola, Krishan:
</t>
        </r>
        <r>
          <rPr>
            <sz val="9"/>
            <rFont val="Tahoma"/>
            <charset val="1"/>
          </rPr>
          <t>Textfeld</t>
        </r>
      </text>
    </comment>
    <comment ref="Z63" authorId="0" shapeId="0">
      <text>
        <r>
          <rPr>
            <sz val="10"/>
            <color rgb="FF000000"/>
            <rFont val="Arial"/>
            <charset val="1"/>
          </rPr>
          <t xml:space="preserve">Gairola, Krishan:
</t>
        </r>
        <r>
          <rPr>
            <sz val="9"/>
            <rFont val="Tahoma"/>
            <charset val="1"/>
          </rPr>
          <t>Textfeld</t>
        </r>
      </text>
    </comment>
    <comment ref="I70" authorId="0" shapeId="0">
      <text>
        <r>
          <rPr>
            <sz val="10"/>
            <color rgb="FF000000"/>
            <rFont val="Arial"/>
            <charset val="1"/>
          </rPr>
          <t xml:space="preserve">von Kleist, Björn:
</t>
        </r>
        <r>
          <rPr>
            <sz val="9"/>
            <rFont val="Tahoma"/>
            <charset val="1"/>
          </rPr>
          <t>CO2-Wert</t>
        </r>
      </text>
    </comment>
    <comment ref="J70" authorId="0" shapeId="0">
      <text>
        <r>
          <rPr>
            <sz val="10"/>
            <color rgb="FF000000"/>
            <rFont val="Arial"/>
            <charset val="1"/>
          </rPr>
          <t xml:space="preserve">von Kleist, Björn:
</t>
        </r>
        <r>
          <rPr>
            <sz val="9"/>
            <rFont val="Tahoma"/>
            <charset val="1"/>
          </rPr>
          <t>CO2-Wert</t>
        </r>
      </text>
    </comment>
    <comment ref="K70" authorId="0" shapeId="0">
      <text>
        <r>
          <rPr>
            <sz val="10"/>
            <color rgb="FF000000"/>
            <rFont val="Arial"/>
            <charset val="1"/>
          </rPr>
          <t xml:space="preserve">von Kleist, Björn:
</t>
        </r>
        <r>
          <rPr>
            <sz val="9"/>
            <rFont val="Tahoma"/>
            <charset val="1"/>
          </rPr>
          <t>CO2-Wert</t>
        </r>
      </text>
    </comment>
    <comment ref="L70" authorId="0" shapeId="0">
      <text>
        <r>
          <rPr>
            <sz val="10"/>
            <color rgb="FF000000"/>
            <rFont val="Arial"/>
            <charset val="1"/>
          </rPr>
          <t xml:space="preserve">von Kleist, Björn:
</t>
        </r>
        <r>
          <rPr>
            <sz val="9"/>
            <rFont val="Tahoma"/>
            <charset val="1"/>
          </rPr>
          <t>CO2-Wert</t>
        </r>
      </text>
    </comment>
    <comment ref="M70" authorId="0" shapeId="0">
      <text>
        <r>
          <rPr>
            <sz val="10"/>
            <color rgb="FF000000"/>
            <rFont val="Arial"/>
            <charset val="1"/>
          </rPr>
          <t xml:space="preserve">von Kleist, Björn:
</t>
        </r>
        <r>
          <rPr>
            <sz val="9"/>
            <rFont val="Tahoma"/>
            <charset val="1"/>
          </rPr>
          <t>CO2-Wert</t>
        </r>
      </text>
    </comment>
    <comment ref="N70" authorId="0" shapeId="0">
      <text>
        <r>
          <rPr>
            <sz val="10"/>
            <color rgb="FF000000"/>
            <rFont val="Arial"/>
            <charset val="1"/>
          </rPr>
          <t xml:space="preserve">von Kleist, Björn:
</t>
        </r>
        <r>
          <rPr>
            <sz val="9"/>
            <rFont val="Tahoma"/>
            <charset val="1"/>
          </rPr>
          <t>CO2-Wert</t>
        </r>
      </text>
    </comment>
    <comment ref="O70" authorId="0" shapeId="0">
      <text>
        <r>
          <rPr>
            <sz val="10"/>
            <color rgb="FF000000"/>
            <rFont val="Arial"/>
            <charset val="1"/>
          </rPr>
          <t xml:space="preserve">von Kleist, Björn:
</t>
        </r>
        <r>
          <rPr>
            <sz val="9"/>
            <rFont val="Tahoma"/>
            <charset val="1"/>
          </rPr>
          <t>CO2-Wert</t>
        </r>
      </text>
    </comment>
    <comment ref="P70" authorId="0" shapeId="0">
      <text>
        <r>
          <rPr>
            <sz val="10"/>
            <color rgb="FF000000"/>
            <rFont val="Arial"/>
            <charset val="1"/>
          </rPr>
          <t xml:space="preserve">von Kleist, Björn:
</t>
        </r>
        <r>
          <rPr>
            <sz val="9"/>
            <rFont val="Tahoma"/>
            <charset val="1"/>
          </rPr>
          <t>CO2-Wert</t>
        </r>
      </text>
    </comment>
    <comment ref="Q70" authorId="0" shapeId="0">
      <text>
        <r>
          <rPr>
            <sz val="10"/>
            <color rgb="FF000000"/>
            <rFont val="Arial"/>
            <charset val="1"/>
          </rPr>
          <t xml:space="preserve">von Kleist, Björn:
</t>
        </r>
        <r>
          <rPr>
            <sz val="9"/>
            <rFont val="Tahoma"/>
            <charset val="1"/>
          </rPr>
          <t>CO2-Wert</t>
        </r>
      </text>
    </comment>
    <comment ref="R70" authorId="0" shapeId="0">
      <text>
        <r>
          <rPr>
            <sz val="10"/>
            <color rgb="FF000000"/>
            <rFont val="Arial"/>
            <charset val="1"/>
          </rPr>
          <t xml:space="preserve">von Kleist, Björn:
</t>
        </r>
        <r>
          <rPr>
            <sz val="9"/>
            <rFont val="Tahoma"/>
            <charset val="1"/>
          </rPr>
          <t>CO2-Wert</t>
        </r>
      </text>
    </comment>
    <comment ref="S70" authorId="0" shapeId="0">
      <text>
        <r>
          <rPr>
            <sz val="10"/>
            <color rgb="FF000000"/>
            <rFont val="Arial"/>
            <charset val="1"/>
          </rPr>
          <t xml:space="preserve">von Kleist, Björn:
</t>
        </r>
        <r>
          <rPr>
            <sz val="9"/>
            <rFont val="Tahoma"/>
            <charset val="1"/>
          </rPr>
          <t>CO2-Wert</t>
        </r>
      </text>
    </comment>
    <comment ref="T70" authorId="0" shapeId="0">
      <text>
        <r>
          <rPr>
            <sz val="10"/>
            <color rgb="FF000000"/>
            <rFont val="Arial"/>
            <charset val="1"/>
          </rPr>
          <t xml:space="preserve">von Kleist, Björn:
</t>
        </r>
        <r>
          <rPr>
            <sz val="9"/>
            <rFont val="Tahoma"/>
            <charset val="1"/>
          </rPr>
          <t>CO2-Wert</t>
        </r>
      </text>
    </comment>
    <comment ref="U70" authorId="0" shapeId="0">
      <text>
        <r>
          <rPr>
            <sz val="10"/>
            <color rgb="FF000000"/>
            <rFont val="Arial"/>
            <charset val="1"/>
          </rPr>
          <t xml:space="preserve">von Kleist, Björn:
</t>
        </r>
        <r>
          <rPr>
            <sz val="9"/>
            <rFont val="Tahoma"/>
            <charset val="1"/>
          </rPr>
          <t>CO2-Wert</t>
        </r>
      </text>
    </comment>
    <comment ref="V70" authorId="0" shapeId="0">
      <text>
        <r>
          <rPr>
            <sz val="10"/>
            <color rgb="FF000000"/>
            <rFont val="Arial"/>
            <charset val="1"/>
          </rPr>
          <t xml:space="preserve">von Kleist, Björn:
</t>
        </r>
        <r>
          <rPr>
            <sz val="9"/>
            <rFont val="Tahoma"/>
            <charset val="1"/>
          </rPr>
          <t>CO2-Wert</t>
        </r>
      </text>
    </comment>
    <comment ref="W70" authorId="0" shapeId="0">
      <text>
        <r>
          <rPr>
            <sz val="10"/>
            <color rgb="FF000000"/>
            <rFont val="Arial"/>
            <charset val="1"/>
          </rPr>
          <t xml:space="preserve">von Kleist, Björn:
</t>
        </r>
        <r>
          <rPr>
            <sz val="9"/>
            <rFont val="Tahoma"/>
            <charset val="1"/>
          </rPr>
          <t>CO2-Wert</t>
        </r>
      </text>
    </comment>
    <comment ref="X70" authorId="0" shapeId="0">
      <text>
        <r>
          <rPr>
            <sz val="10"/>
            <color rgb="FF000000"/>
            <rFont val="Arial"/>
            <charset val="1"/>
          </rPr>
          <t xml:space="preserve">von Kleist, Björn:
</t>
        </r>
        <r>
          <rPr>
            <sz val="9"/>
            <rFont val="Tahoma"/>
            <charset val="1"/>
          </rPr>
          <t>CO2-Wert</t>
        </r>
      </text>
    </comment>
    <comment ref="Y70" authorId="0" shapeId="0">
      <text>
        <r>
          <rPr>
            <sz val="10"/>
            <color rgb="FF000000"/>
            <rFont val="Arial"/>
            <charset val="1"/>
          </rPr>
          <t xml:space="preserve">von Kleist, Björn:
</t>
        </r>
        <r>
          <rPr>
            <sz val="9"/>
            <rFont val="Tahoma"/>
            <charset val="1"/>
          </rPr>
          <t>CO2-Wert</t>
        </r>
      </text>
    </comment>
    <comment ref="Z70" authorId="0" shapeId="0">
      <text>
        <r>
          <rPr>
            <sz val="10"/>
            <color rgb="FF000000"/>
            <rFont val="Arial"/>
            <charset val="1"/>
          </rPr>
          <t xml:space="preserve">von Kleist, Björn:
</t>
        </r>
        <r>
          <rPr>
            <sz val="9"/>
            <rFont val="Tahoma"/>
            <charset val="1"/>
          </rPr>
          <t>CO2-Wert</t>
        </r>
      </text>
    </comment>
    <comment ref="I71" authorId="0" shapeId="0">
      <text>
        <r>
          <rPr>
            <sz val="10"/>
            <color rgb="FF000000"/>
            <rFont val="Arial"/>
            <charset val="1"/>
          </rPr>
          <t xml:space="preserve">Gairola, Krishan:
</t>
        </r>
        <r>
          <rPr>
            <sz val="9"/>
            <rFont val="Tahoma"/>
            <charset val="1"/>
          </rPr>
          <t>Textfeld</t>
        </r>
      </text>
    </comment>
    <comment ref="J71" authorId="0" shapeId="0">
      <text>
        <r>
          <rPr>
            <sz val="10"/>
            <color rgb="FF000000"/>
            <rFont val="Arial"/>
            <charset val="1"/>
          </rPr>
          <t xml:space="preserve">Gairola, Krishan:
</t>
        </r>
        <r>
          <rPr>
            <sz val="9"/>
            <rFont val="Tahoma"/>
            <charset val="1"/>
          </rPr>
          <t>Textfeld</t>
        </r>
      </text>
    </comment>
    <comment ref="K71" authorId="0" shapeId="0">
      <text>
        <r>
          <rPr>
            <sz val="10"/>
            <color rgb="FF000000"/>
            <rFont val="Arial"/>
            <charset val="1"/>
          </rPr>
          <t xml:space="preserve">Gairola, Krishan:
</t>
        </r>
        <r>
          <rPr>
            <sz val="9"/>
            <rFont val="Tahoma"/>
            <charset val="1"/>
          </rPr>
          <t>Textfeld</t>
        </r>
      </text>
    </comment>
    <comment ref="L71" authorId="0" shapeId="0">
      <text>
        <r>
          <rPr>
            <sz val="10"/>
            <color rgb="FF000000"/>
            <rFont val="Arial"/>
            <charset val="1"/>
          </rPr>
          <t xml:space="preserve">Gairola, Krishan:
</t>
        </r>
        <r>
          <rPr>
            <sz val="9"/>
            <rFont val="Tahoma"/>
            <charset val="1"/>
          </rPr>
          <t>Textfeld</t>
        </r>
      </text>
    </comment>
    <comment ref="M71" authorId="0" shapeId="0">
      <text>
        <r>
          <rPr>
            <sz val="10"/>
            <color rgb="FF000000"/>
            <rFont val="Arial"/>
            <charset val="1"/>
          </rPr>
          <t xml:space="preserve">Gairola, Krishan:
</t>
        </r>
        <r>
          <rPr>
            <sz val="9"/>
            <rFont val="Tahoma"/>
            <charset val="1"/>
          </rPr>
          <t>Textfeld</t>
        </r>
      </text>
    </comment>
    <comment ref="N71" authorId="0" shapeId="0">
      <text>
        <r>
          <rPr>
            <sz val="10"/>
            <color rgb="FF000000"/>
            <rFont val="Arial"/>
            <charset val="1"/>
          </rPr>
          <t xml:space="preserve">Gairola, Krishan:
</t>
        </r>
        <r>
          <rPr>
            <sz val="9"/>
            <rFont val="Tahoma"/>
            <charset val="1"/>
          </rPr>
          <t>Textfeld</t>
        </r>
      </text>
    </comment>
    <comment ref="O71" authorId="0" shapeId="0">
      <text>
        <r>
          <rPr>
            <sz val="10"/>
            <color rgb="FF000000"/>
            <rFont val="Arial"/>
            <charset val="1"/>
          </rPr>
          <t xml:space="preserve">Gairola, Krishan:
</t>
        </r>
        <r>
          <rPr>
            <sz val="9"/>
            <rFont val="Tahoma"/>
            <charset val="1"/>
          </rPr>
          <t>Textfeld</t>
        </r>
      </text>
    </comment>
    <comment ref="P71" authorId="0" shapeId="0">
      <text>
        <r>
          <rPr>
            <sz val="10"/>
            <color rgb="FF000000"/>
            <rFont val="Arial"/>
            <charset val="1"/>
          </rPr>
          <t xml:space="preserve">Gairola, Krishan:
</t>
        </r>
        <r>
          <rPr>
            <sz val="9"/>
            <rFont val="Tahoma"/>
            <charset val="1"/>
          </rPr>
          <t>Textfeld</t>
        </r>
      </text>
    </comment>
    <comment ref="Q71" authorId="0" shapeId="0">
      <text>
        <r>
          <rPr>
            <sz val="10"/>
            <color rgb="FF000000"/>
            <rFont val="Arial"/>
            <charset val="1"/>
          </rPr>
          <t xml:space="preserve">Gairola, Krishan:
</t>
        </r>
        <r>
          <rPr>
            <sz val="9"/>
            <rFont val="Tahoma"/>
            <charset val="1"/>
          </rPr>
          <t>Textfeld</t>
        </r>
      </text>
    </comment>
    <comment ref="R71" authorId="0" shapeId="0">
      <text>
        <r>
          <rPr>
            <sz val="10"/>
            <color rgb="FF000000"/>
            <rFont val="Arial"/>
            <charset val="1"/>
          </rPr>
          <t xml:space="preserve">Gairola, Krishan:
</t>
        </r>
        <r>
          <rPr>
            <sz val="9"/>
            <rFont val="Tahoma"/>
            <charset val="1"/>
          </rPr>
          <t>Textfeld</t>
        </r>
      </text>
    </comment>
    <comment ref="S71" authorId="0" shapeId="0">
      <text>
        <r>
          <rPr>
            <sz val="10"/>
            <color rgb="FF000000"/>
            <rFont val="Arial"/>
            <charset val="1"/>
          </rPr>
          <t xml:space="preserve">Gairola, Krishan:
</t>
        </r>
        <r>
          <rPr>
            <sz val="9"/>
            <rFont val="Tahoma"/>
            <charset val="1"/>
          </rPr>
          <t>Textfeld</t>
        </r>
      </text>
    </comment>
    <comment ref="T71" authorId="0" shapeId="0">
      <text>
        <r>
          <rPr>
            <sz val="10"/>
            <color rgb="FF000000"/>
            <rFont val="Arial"/>
            <charset val="1"/>
          </rPr>
          <t xml:space="preserve">Gairola, Krishan:
</t>
        </r>
        <r>
          <rPr>
            <sz val="9"/>
            <rFont val="Tahoma"/>
            <charset val="1"/>
          </rPr>
          <t>Textfeld</t>
        </r>
      </text>
    </comment>
    <comment ref="U71" authorId="0" shapeId="0">
      <text>
        <r>
          <rPr>
            <sz val="10"/>
            <color rgb="FF000000"/>
            <rFont val="Arial"/>
            <charset val="1"/>
          </rPr>
          <t xml:space="preserve">Gairola, Krishan:
</t>
        </r>
        <r>
          <rPr>
            <sz val="9"/>
            <rFont val="Tahoma"/>
            <charset val="1"/>
          </rPr>
          <t>Textfeld</t>
        </r>
      </text>
    </comment>
    <comment ref="V71" authorId="0" shapeId="0">
      <text>
        <r>
          <rPr>
            <sz val="10"/>
            <color rgb="FF000000"/>
            <rFont val="Arial"/>
            <charset val="1"/>
          </rPr>
          <t xml:space="preserve">Gairola, Krishan:
</t>
        </r>
        <r>
          <rPr>
            <sz val="9"/>
            <rFont val="Tahoma"/>
            <charset val="1"/>
          </rPr>
          <t>Textfeld</t>
        </r>
      </text>
    </comment>
    <comment ref="W71" authorId="0" shapeId="0">
      <text>
        <r>
          <rPr>
            <sz val="10"/>
            <color rgb="FF000000"/>
            <rFont val="Arial"/>
            <charset val="1"/>
          </rPr>
          <t xml:space="preserve">Gairola, Krishan:
</t>
        </r>
        <r>
          <rPr>
            <sz val="9"/>
            <rFont val="Tahoma"/>
            <charset val="1"/>
          </rPr>
          <t>Textfeld</t>
        </r>
      </text>
    </comment>
    <comment ref="X71" authorId="0" shapeId="0">
      <text>
        <r>
          <rPr>
            <sz val="10"/>
            <color rgb="FF000000"/>
            <rFont val="Arial"/>
            <charset val="1"/>
          </rPr>
          <t xml:space="preserve">Gairola, Krishan:
</t>
        </r>
        <r>
          <rPr>
            <sz val="9"/>
            <rFont val="Tahoma"/>
            <charset val="1"/>
          </rPr>
          <t>Textfeld</t>
        </r>
      </text>
    </comment>
    <comment ref="Y71" authorId="0" shapeId="0">
      <text>
        <r>
          <rPr>
            <sz val="10"/>
            <color rgb="FF000000"/>
            <rFont val="Arial"/>
            <charset val="1"/>
          </rPr>
          <t xml:space="preserve">Gairola, Krishan:
</t>
        </r>
        <r>
          <rPr>
            <sz val="9"/>
            <rFont val="Tahoma"/>
            <charset val="1"/>
          </rPr>
          <t>Textfeld</t>
        </r>
      </text>
    </comment>
    <comment ref="Z71" authorId="0" shapeId="0">
      <text>
        <r>
          <rPr>
            <sz val="10"/>
            <color rgb="FF000000"/>
            <rFont val="Arial"/>
            <charset val="1"/>
          </rPr>
          <t xml:space="preserve">Gairola, Krishan:
</t>
        </r>
        <r>
          <rPr>
            <sz val="9"/>
            <rFont val="Tahoma"/>
            <charset val="1"/>
          </rPr>
          <t>Textfeld</t>
        </r>
      </text>
    </comment>
    <comment ref="I72" authorId="0" shapeId="0">
      <text>
        <r>
          <rPr>
            <sz val="10"/>
            <color rgb="FF000000"/>
            <rFont val="Arial"/>
            <charset val="1"/>
          </rPr>
          <t xml:space="preserve">von Kleist, Björn:
</t>
        </r>
        <r>
          <rPr>
            <sz val="9"/>
            <rFont val="Tahoma"/>
            <charset val="1"/>
          </rPr>
          <t>CO2-Wert</t>
        </r>
      </text>
    </comment>
    <comment ref="J72" authorId="0" shapeId="0">
      <text>
        <r>
          <rPr>
            <sz val="10"/>
            <color rgb="FF000000"/>
            <rFont val="Arial"/>
            <charset val="1"/>
          </rPr>
          <t xml:space="preserve">von Kleist, Björn:
</t>
        </r>
        <r>
          <rPr>
            <sz val="9"/>
            <rFont val="Tahoma"/>
            <charset val="1"/>
          </rPr>
          <t>CO2-Wert</t>
        </r>
      </text>
    </comment>
    <comment ref="K72" authorId="0" shapeId="0">
      <text>
        <r>
          <rPr>
            <sz val="10"/>
            <color rgb="FF000000"/>
            <rFont val="Arial"/>
            <charset val="1"/>
          </rPr>
          <t xml:space="preserve">von Kleist, Björn:
</t>
        </r>
        <r>
          <rPr>
            <sz val="9"/>
            <rFont val="Tahoma"/>
            <charset val="1"/>
          </rPr>
          <t>CO2-Wert</t>
        </r>
      </text>
    </comment>
    <comment ref="L72" authorId="0" shapeId="0">
      <text>
        <r>
          <rPr>
            <sz val="10"/>
            <color rgb="FF000000"/>
            <rFont val="Arial"/>
            <charset val="1"/>
          </rPr>
          <t xml:space="preserve">von Kleist, Björn:
</t>
        </r>
        <r>
          <rPr>
            <sz val="9"/>
            <rFont val="Tahoma"/>
            <charset val="1"/>
          </rPr>
          <t>CO2-Wert</t>
        </r>
      </text>
    </comment>
    <comment ref="M72" authorId="0" shapeId="0">
      <text>
        <r>
          <rPr>
            <sz val="10"/>
            <color rgb="FF000000"/>
            <rFont val="Arial"/>
            <charset val="1"/>
          </rPr>
          <t xml:space="preserve">von Kleist, Björn:
</t>
        </r>
        <r>
          <rPr>
            <sz val="9"/>
            <rFont val="Tahoma"/>
            <charset val="1"/>
          </rPr>
          <t>CO2-Wert</t>
        </r>
      </text>
    </comment>
    <comment ref="N72" authorId="0" shapeId="0">
      <text>
        <r>
          <rPr>
            <sz val="10"/>
            <color rgb="FF000000"/>
            <rFont val="Arial"/>
            <charset val="1"/>
          </rPr>
          <t xml:space="preserve">von Kleist, Björn:
</t>
        </r>
        <r>
          <rPr>
            <sz val="9"/>
            <rFont val="Tahoma"/>
            <charset val="1"/>
          </rPr>
          <t>CO2-Wert</t>
        </r>
      </text>
    </comment>
    <comment ref="O72" authorId="0" shapeId="0">
      <text>
        <r>
          <rPr>
            <sz val="10"/>
            <color rgb="FF000000"/>
            <rFont val="Arial"/>
            <charset val="1"/>
          </rPr>
          <t xml:space="preserve">von Kleist, Björn:
</t>
        </r>
        <r>
          <rPr>
            <sz val="9"/>
            <rFont val="Tahoma"/>
            <charset val="1"/>
          </rPr>
          <t>CO2-Wert</t>
        </r>
      </text>
    </comment>
    <comment ref="P72" authorId="0" shapeId="0">
      <text>
        <r>
          <rPr>
            <sz val="10"/>
            <color rgb="FF000000"/>
            <rFont val="Arial"/>
            <charset val="1"/>
          </rPr>
          <t xml:space="preserve">von Kleist, Björn:
</t>
        </r>
        <r>
          <rPr>
            <sz val="9"/>
            <rFont val="Tahoma"/>
            <charset val="1"/>
          </rPr>
          <t>CO2-Wert</t>
        </r>
      </text>
    </comment>
    <comment ref="Q72" authorId="0" shapeId="0">
      <text>
        <r>
          <rPr>
            <sz val="10"/>
            <color rgb="FF000000"/>
            <rFont val="Arial"/>
            <charset val="1"/>
          </rPr>
          <t xml:space="preserve">von Kleist, Björn:
</t>
        </r>
        <r>
          <rPr>
            <sz val="9"/>
            <rFont val="Tahoma"/>
            <charset val="1"/>
          </rPr>
          <t>CO2-Wert</t>
        </r>
      </text>
    </comment>
    <comment ref="R72" authorId="0" shapeId="0">
      <text>
        <r>
          <rPr>
            <sz val="10"/>
            <color rgb="FF000000"/>
            <rFont val="Arial"/>
            <charset val="1"/>
          </rPr>
          <t xml:space="preserve">von Kleist, Björn:
</t>
        </r>
        <r>
          <rPr>
            <sz val="9"/>
            <rFont val="Tahoma"/>
            <charset val="1"/>
          </rPr>
          <t>CO2-Wert</t>
        </r>
      </text>
    </comment>
    <comment ref="S72" authorId="0" shapeId="0">
      <text>
        <r>
          <rPr>
            <sz val="10"/>
            <color rgb="FF000000"/>
            <rFont val="Arial"/>
            <charset val="1"/>
          </rPr>
          <t xml:space="preserve">von Kleist, Björn:
</t>
        </r>
        <r>
          <rPr>
            <sz val="9"/>
            <rFont val="Tahoma"/>
            <charset val="1"/>
          </rPr>
          <t>CO2-Wert</t>
        </r>
      </text>
    </comment>
    <comment ref="T72" authorId="0" shapeId="0">
      <text>
        <r>
          <rPr>
            <sz val="10"/>
            <color rgb="FF000000"/>
            <rFont val="Arial"/>
            <charset val="1"/>
          </rPr>
          <t xml:space="preserve">von Kleist, Björn:
</t>
        </r>
        <r>
          <rPr>
            <sz val="9"/>
            <rFont val="Tahoma"/>
            <charset val="1"/>
          </rPr>
          <t>CO2-Wert</t>
        </r>
      </text>
    </comment>
    <comment ref="U72" authorId="0" shapeId="0">
      <text>
        <r>
          <rPr>
            <sz val="10"/>
            <color rgb="FF000000"/>
            <rFont val="Arial"/>
            <charset val="1"/>
          </rPr>
          <t xml:space="preserve">von Kleist, Björn:
</t>
        </r>
        <r>
          <rPr>
            <sz val="9"/>
            <rFont val="Tahoma"/>
            <charset val="1"/>
          </rPr>
          <t>CO2-Wert</t>
        </r>
      </text>
    </comment>
    <comment ref="V72" authorId="0" shapeId="0">
      <text>
        <r>
          <rPr>
            <sz val="10"/>
            <color rgb="FF000000"/>
            <rFont val="Arial"/>
            <charset val="1"/>
          </rPr>
          <t xml:space="preserve">von Kleist, Björn:
</t>
        </r>
        <r>
          <rPr>
            <sz val="9"/>
            <rFont val="Tahoma"/>
            <charset val="1"/>
          </rPr>
          <t>CO2-Wert</t>
        </r>
      </text>
    </comment>
    <comment ref="W72" authorId="0" shapeId="0">
      <text>
        <r>
          <rPr>
            <sz val="10"/>
            <color rgb="FF000000"/>
            <rFont val="Arial"/>
            <charset val="1"/>
          </rPr>
          <t xml:space="preserve">von Kleist, Björn:
</t>
        </r>
        <r>
          <rPr>
            <sz val="9"/>
            <rFont val="Tahoma"/>
            <charset val="1"/>
          </rPr>
          <t>CO2-Wert</t>
        </r>
      </text>
    </comment>
    <comment ref="X72" authorId="0" shapeId="0">
      <text>
        <r>
          <rPr>
            <sz val="10"/>
            <color rgb="FF000000"/>
            <rFont val="Arial"/>
            <charset val="1"/>
          </rPr>
          <t xml:space="preserve">von Kleist, Björn:
</t>
        </r>
        <r>
          <rPr>
            <sz val="9"/>
            <rFont val="Tahoma"/>
            <charset val="1"/>
          </rPr>
          <t>CO2-Wert</t>
        </r>
      </text>
    </comment>
    <comment ref="Y72" authorId="0" shapeId="0">
      <text>
        <r>
          <rPr>
            <sz val="10"/>
            <color rgb="FF000000"/>
            <rFont val="Arial"/>
            <charset val="1"/>
          </rPr>
          <t xml:space="preserve">von Kleist, Björn:
</t>
        </r>
        <r>
          <rPr>
            <sz val="9"/>
            <rFont val="Tahoma"/>
            <charset val="1"/>
          </rPr>
          <t>CO2-Wert</t>
        </r>
      </text>
    </comment>
    <comment ref="Z72" authorId="0" shapeId="0">
      <text>
        <r>
          <rPr>
            <sz val="10"/>
            <color rgb="FF000000"/>
            <rFont val="Arial"/>
            <charset val="1"/>
          </rPr>
          <t xml:space="preserve">von Kleist, Björn:
</t>
        </r>
        <r>
          <rPr>
            <sz val="9"/>
            <rFont val="Tahoma"/>
            <charset val="1"/>
          </rPr>
          <t>CO2-Wert</t>
        </r>
      </text>
    </comment>
    <comment ref="I73" authorId="0" shapeId="0">
      <text>
        <r>
          <rPr>
            <sz val="10"/>
            <color rgb="FF000000"/>
            <rFont val="Arial"/>
            <charset val="1"/>
          </rPr>
          <t xml:space="preserve">Gairola, Krishan:
</t>
        </r>
        <r>
          <rPr>
            <sz val="9"/>
            <rFont val="Tahoma"/>
            <charset val="1"/>
          </rPr>
          <t>Textfeld</t>
        </r>
      </text>
    </comment>
    <comment ref="J73" authorId="0" shapeId="0">
      <text>
        <r>
          <rPr>
            <sz val="10"/>
            <color rgb="FF000000"/>
            <rFont val="Arial"/>
            <charset val="1"/>
          </rPr>
          <t xml:space="preserve">Gairola, Krishan:
</t>
        </r>
        <r>
          <rPr>
            <sz val="9"/>
            <rFont val="Tahoma"/>
            <charset val="1"/>
          </rPr>
          <t>Textfeld</t>
        </r>
      </text>
    </comment>
    <comment ref="K73" authorId="0" shapeId="0">
      <text>
        <r>
          <rPr>
            <sz val="10"/>
            <color rgb="FF000000"/>
            <rFont val="Arial"/>
            <charset val="1"/>
          </rPr>
          <t xml:space="preserve">Gairola, Krishan:
</t>
        </r>
        <r>
          <rPr>
            <sz val="9"/>
            <rFont val="Tahoma"/>
            <charset val="1"/>
          </rPr>
          <t>Textfeld</t>
        </r>
      </text>
    </comment>
    <comment ref="L73" authorId="0" shapeId="0">
      <text>
        <r>
          <rPr>
            <sz val="10"/>
            <color rgb="FF000000"/>
            <rFont val="Arial"/>
            <charset val="1"/>
          </rPr>
          <t xml:space="preserve">Gairola, Krishan:
</t>
        </r>
        <r>
          <rPr>
            <sz val="9"/>
            <rFont val="Tahoma"/>
            <charset val="1"/>
          </rPr>
          <t>Textfeld</t>
        </r>
      </text>
    </comment>
    <comment ref="M73" authorId="0" shapeId="0">
      <text>
        <r>
          <rPr>
            <sz val="10"/>
            <color rgb="FF000000"/>
            <rFont val="Arial"/>
            <charset val="1"/>
          </rPr>
          <t xml:space="preserve">Gairola, Krishan:
</t>
        </r>
        <r>
          <rPr>
            <sz val="9"/>
            <rFont val="Tahoma"/>
            <charset val="1"/>
          </rPr>
          <t>Textfeld</t>
        </r>
      </text>
    </comment>
    <comment ref="N73" authorId="0" shapeId="0">
      <text>
        <r>
          <rPr>
            <sz val="10"/>
            <color rgb="FF000000"/>
            <rFont val="Arial"/>
            <charset val="1"/>
          </rPr>
          <t xml:space="preserve">Gairola, Krishan:
</t>
        </r>
        <r>
          <rPr>
            <sz val="9"/>
            <rFont val="Tahoma"/>
            <charset val="1"/>
          </rPr>
          <t>Textfeld</t>
        </r>
      </text>
    </comment>
    <comment ref="O73" authorId="0" shapeId="0">
      <text>
        <r>
          <rPr>
            <sz val="10"/>
            <color rgb="FF000000"/>
            <rFont val="Arial"/>
            <charset val="1"/>
          </rPr>
          <t xml:space="preserve">Gairola, Krishan:
</t>
        </r>
        <r>
          <rPr>
            <sz val="9"/>
            <rFont val="Tahoma"/>
            <charset val="1"/>
          </rPr>
          <t>Textfeld</t>
        </r>
      </text>
    </comment>
    <comment ref="P73" authorId="0" shapeId="0">
      <text>
        <r>
          <rPr>
            <sz val="10"/>
            <color rgb="FF000000"/>
            <rFont val="Arial"/>
            <charset val="1"/>
          </rPr>
          <t xml:space="preserve">Gairola, Krishan:
</t>
        </r>
        <r>
          <rPr>
            <sz val="9"/>
            <rFont val="Tahoma"/>
            <charset val="1"/>
          </rPr>
          <t>Textfeld</t>
        </r>
      </text>
    </comment>
    <comment ref="Q73" authorId="0" shapeId="0">
      <text>
        <r>
          <rPr>
            <sz val="10"/>
            <color rgb="FF000000"/>
            <rFont val="Arial"/>
            <charset val="1"/>
          </rPr>
          <t xml:space="preserve">Gairola, Krishan:
</t>
        </r>
        <r>
          <rPr>
            <sz val="9"/>
            <rFont val="Tahoma"/>
            <charset val="1"/>
          </rPr>
          <t>Textfeld</t>
        </r>
      </text>
    </comment>
    <comment ref="R73" authorId="0" shapeId="0">
      <text>
        <r>
          <rPr>
            <sz val="10"/>
            <color rgb="FF000000"/>
            <rFont val="Arial"/>
            <charset val="1"/>
          </rPr>
          <t xml:space="preserve">Gairola, Krishan:
</t>
        </r>
        <r>
          <rPr>
            <sz val="9"/>
            <rFont val="Tahoma"/>
            <charset val="1"/>
          </rPr>
          <t>Textfeld</t>
        </r>
      </text>
    </comment>
    <comment ref="S73" authorId="0" shapeId="0">
      <text>
        <r>
          <rPr>
            <sz val="10"/>
            <color rgb="FF000000"/>
            <rFont val="Arial"/>
            <charset val="1"/>
          </rPr>
          <t xml:space="preserve">Gairola, Krishan:
</t>
        </r>
        <r>
          <rPr>
            <sz val="9"/>
            <rFont val="Tahoma"/>
            <charset val="1"/>
          </rPr>
          <t>Textfeld</t>
        </r>
      </text>
    </comment>
    <comment ref="T73" authorId="0" shapeId="0">
      <text>
        <r>
          <rPr>
            <sz val="10"/>
            <color rgb="FF000000"/>
            <rFont val="Arial"/>
            <charset val="1"/>
          </rPr>
          <t xml:space="preserve">Gairola, Krishan:
</t>
        </r>
        <r>
          <rPr>
            <sz val="9"/>
            <rFont val="Tahoma"/>
            <charset val="1"/>
          </rPr>
          <t>Textfeld</t>
        </r>
      </text>
    </comment>
    <comment ref="U73" authorId="0" shapeId="0">
      <text>
        <r>
          <rPr>
            <sz val="10"/>
            <color rgb="FF000000"/>
            <rFont val="Arial"/>
            <charset val="1"/>
          </rPr>
          <t xml:space="preserve">Gairola, Krishan:
</t>
        </r>
        <r>
          <rPr>
            <sz val="9"/>
            <rFont val="Tahoma"/>
            <charset val="1"/>
          </rPr>
          <t>Textfeld</t>
        </r>
      </text>
    </comment>
    <comment ref="V73" authorId="0" shapeId="0">
      <text>
        <r>
          <rPr>
            <sz val="10"/>
            <color rgb="FF000000"/>
            <rFont val="Arial"/>
            <charset val="1"/>
          </rPr>
          <t xml:space="preserve">Gairola, Krishan:
</t>
        </r>
        <r>
          <rPr>
            <sz val="9"/>
            <rFont val="Tahoma"/>
            <charset val="1"/>
          </rPr>
          <t>Textfeld</t>
        </r>
      </text>
    </comment>
    <comment ref="W73" authorId="0" shapeId="0">
      <text>
        <r>
          <rPr>
            <sz val="10"/>
            <color rgb="FF000000"/>
            <rFont val="Arial"/>
            <charset val="1"/>
          </rPr>
          <t xml:space="preserve">Gairola, Krishan:
</t>
        </r>
        <r>
          <rPr>
            <sz val="9"/>
            <rFont val="Tahoma"/>
            <charset val="1"/>
          </rPr>
          <t>Textfeld</t>
        </r>
      </text>
    </comment>
    <comment ref="X73" authorId="0" shapeId="0">
      <text>
        <r>
          <rPr>
            <sz val="10"/>
            <color rgb="FF000000"/>
            <rFont val="Arial"/>
            <charset val="1"/>
          </rPr>
          <t xml:space="preserve">Gairola, Krishan:
</t>
        </r>
        <r>
          <rPr>
            <sz val="9"/>
            <rFont val="Tahoma"/>
            <charset val="1"/>
          </rPr>
          <t>Textfeld</t>
        </r>
      </text>
    </comment>
    <comment ref="Y73" authorId="0" shapeId="0">
      <text>
        <r>
          <rPr>
            <sz val="10"/>
            <color rgb="FF000000"/>
            <rFont val="Arial"/>
            <charset val="1"/>
          </rPr>
          <t xml:space="preserve">Gairola, Krishan:
</t>
        </r>
        <r>
          <rPr>
            <sz val="9"/>
            <rFont val="Tahoma"/>
            <charset val="1"/>
          </rPr>
          <t>Textfeld</t>
        </r>
      </text>
    </comment>
    <comment ref="Z73" authorId="0" shapeId="0">
      <text>
        <r>
          <rPr>
            <sz val="10"/>
            <color rgb="FF000000"/>
            <rFont val="Arial"/>
            <charset val="1"/>
          </rPr>
          <t xml:space="preserve">Gairola, Krishan:
</t>
        </r>
        <r>
          <rPr>
            <sz val="9"/>
            <rFont val="Tahoma"/>
            <charset val="1"/>
          </rPr>
          <t>Textfeld</t>
        </r>
      </text>
    </comment>
    <comment ref="I74" authorId="0" shapeId="0">
      <text>
        <r>
          <rPr>
            <sz val="10"/>
            <color rgb="FF000000"/>
            <rFont val="Arial"/>
            <charset val="1"/>
          </rPr>
          <t xml:space="preserve">von Kleist, Björn:
</t>
        </r>
        <r>
          <rPr>
            <sz val="9"/>
            <rFont val="Tahoma"/>
            <charset val="1"/>
          </rPr>
          <t>CO2-Wert</t>
        </r>
      </text>
    </comment>
    <comment ref="J74" authorId="0" shapeId="0">
      <text>
        <r>
          <rPr>
            <sz val="10"/>
            <color rgb="FF000000"/>
            <rFont val="Arial"/>
            <charset val="1"/>
          </rPr>
          <t xml:space="preserve">von Kleist, Björn:
</t>
        </r>
        <r>
          <rPr>
            <sz val="9"/>
            <rFont val="Tahoma"/>
            <charset val="1"/>
          </rPr>
          <t>CO2-Wert</t>
        </r>
      </text>
    </comment>
    <comment ref="K74" authorId="0" shapeId="0">
      <text>
        <r>
          <rPr>
            <sz val="10"/>
            <color rgb="FF000000"/>
            <rFont val="Arial"/>
            <charset val="1"/>
          </rPr>
          <t xml:space="preserve">von Kleist, Björn:
</t>
        </r>
        <r>
          <rPr>
            <sz val="9"/>
            <rFont val="Tahoma"/>
            <charset val="1"/>
          </rPr>
          <t>CO2-Wert</t>
        </r>
      </text>
    </comment>
    <comment ref="L74" authorId="0" shapeId="0">
      <text>
        <r>
          <rPr>
            <sz val="10"/>
            <color rgb="FF000000"/>
            <rFont val="Arial"/>
            <charset val="1"/>
          </rPr>
          <t xml:space="preserve">von Kleist, Björn:
</t>
        </r>
        <r>
          <rPr>
            <sz val="9"/>
            <rFont val="Tahoma"/>
            <charset val="1"/>
          </rPr>
          <t>CO2-Wert</t>
        </r>
      </text>
    </comment>
    <comment ref="M74" authorId="0" shapeId="0">
      <text>
        <r>
          <rPr>
            <sz val="10"/>
            <color rgb="FF000000"/>
            <rFont val="Arial"/>
            <charset val="1"/>
          </rPr>
          <t xml:space="preserve">von Kleist, Björn:
</t>
        </r>
        <r>
          <rPr>
            <sz val="9"/>
            <rFont val="Tahoma"/>
            <charset val="1"/>
          </rPr>
          <t>CO2-Wert</t>
        </r>
      </text>
    </comment>
    <comment ref="N74" authorId="0" shapeId="0">
      <text>
        <r>
          <rPr>
            <sz val="10"/>
            <color rgb="FF000000"/>
            <rFont val="Arial"/>
            <charset val="1"/>
          </rPr>
          <t xml:space="preserve">von Kleist, Björn:
</t>
        </r>
        <r>
          <rPr>
            <sz val="9"/>
            <rFont val="Tahoma"/>
            <charset val="1"/>
          </rPr>
          <t>CO2-Wert</t>
        </r>
      </text>
    </comment>
    <comment ref="O74" authorId="0" shapeId="0">
      <text>
        <r>
          <rPr>
            <sz val="10"/>
            <color rgb="FF000000"/>
            <rFont val="Arial"/>
            <charset val="1"/>
          </rPr>
          <t xml:space="preserve">von Kleist, Björn:
</t>
        </r>
        <r>
          <rPr>
            <sz val="9"/>
            <rFont val="Tahoma"/>
            <charset val="1"/>
          </rPr>
          <t>CO2-Wert</t>
        </r>
      </text>
    </comment>
    <comment ref="P74" authorId="0" shapeId="0">
      <text>
        <r>
          <rPr>
            <sz val="10"/>
            <color rgb="FF000000"/>
            <rFont val="Arial"/>
            <charset val="1"/>
          </rPr>
          <t xml:space="preserve">von Kleist, Björn:
</t>
        </r>
        <r>
          <rPr>
            <sz val="9"/>
            <rFont val="Tahoma"/>
            <charset val="1"/>
          </rPr>
          <t>CO2-Wert</t>
        </r>
      </text>
    </comment>
    <comment ref="Q74" authorId="0" shapeId="0">
      <text>
        <r>
          <rPr>
            <sz val="10"/>
            <color rgb="FF000000"/>
            <rFont val="Arial"/>
            <charset val="1"/>
          </rPr>
          <t xml:space="preserve">von Kleist, Björn:
</t>
        </r>
        <r>
          <rPr>
            <sz val="9"/>
            <rFont val="Tahoma"/>
            <charset val="1"/>
          </rPr>
          <t>CO2-Wert</t>
        </r>
      </text>
    </comment>
    <comment ref="R74" authorId="0" shapeId="0">
      <text>
        <r>
          <rPr>
            <sz val="10"/>
            <color rgb="FF000000"/>
            <rFont val="Arial"/>
            <charset val="1"/>
          </rPr>
          <t xml:space="preserve">von Kleist, Björn:
</t>
        </r>
        <r>
          <rPr>
            <sz val="9"/>
            <rFont val="Tahoma"/>
            <charset val="1"/>
          </rPr>
          <t>CO2-Wert</t>
        </r>
      </text>
    </comment>
    <comment ref="S74" authorId="0" shapeId="0">
      <text>
        <r>
          <rPr>
            <sz val="10"/>
            <color rgb="FF000000"/>
            <rFont val="Arial"/>
            <charset val="1"/>
          </rPr>
          <t xml:space="preserve">von Kleist, Björn:
</t>
        </r>
        <r>
          <rPr>
            <sz val="9"/>
            <rFont val="Tahoma"/>
            <charset val="1"/>
          </rPr>
          <t>CO2-Wert</t>
        </r>
      </text>
    </comment>
    <comment ref="T74" authorId="0" shapeId="0">
      <text>
        <r>
          <rPr>
            <sz val="10"/>
            <color rgb="FF000000"/>
            <rFont val="Arial"/>
            <charset val="1"/>
          </rPr>
          <t xml:space="preserve">von Kleist, Björn:
</t>
        </r>
        <r>
          <rPr>
            <sz val="9"/>
            <rFont val="Tahoma"/>
            <charset val="1"/>
          </rPr>
          <t>CO2-Wert</t>
        </r>
      </text>
    </comment>
    <comment ref="U74" authorId="0" shapeId="0">
      <text>
        <r>
          <rPr>
            <sz val="10"/>
            <color rgb="FF000000"/>
            <rFont val="Arial"/>
            <charset val="1"/>
          </rPr>
          <t xml:space="preserve">von Kleist, Björn:
</t>
        </r>
        <r>
          <rPr>
            <sz val="9"/>
            <rFont val="Tahoma"/>
            <charset val="1"/>
          </rPr>
          <t>CO2-Wert</t>
        </r>
      </text>
    </comment>
    <comment ref="V74" authorId="0" shapeId="0">
      <text>
        <r>
          <rPr>
            <sz val="10"/>
            <color rgb="FF000000"/>
            <rFont val="Arial"/>
            <charset val="1"/>
          </rPr>
          <t xml:space="preserve">von Kleist, Björn:
</t>
        </r>
        <r>
          <rPr>
            <sz val="9"/>
            <rFont val="Tahoma"/>
            <charset val="1"/>
          </rPr>
          <t>CO2-Wert</t>
        </r>
      </text>
    </comment>
    <comment ref="W74" authorId="0" shapeId="0">
      <text>
        <r>
          <rPr>
            <sz val="10"/>
            <color rgb="FF000000"/>
            <rFont val="Arial"/>
            <charset val="1"/>
          </rPr>
          <t xml:space="preserve">von Kleist, Björn:
</t>
        </r>
        <r>
          <rPr>
            <sz val="9"/>
            <rFont val="Tahoma"/>
            <charset val="1"/>
          </rPr>
          <t>CO2-Wert</t>
        </r>
      </text>
    </comment>
    <comment ref="X74" authorId="0" shapeId="0">
      <text>
        <r>
          <rPr>
            <sz val="10"/>
            <color rgb="FF000000"/>
            <rFont val="Arial"/>
            <charset val="1"/>
          </rPr>
          <t xml:space="preserve">von Kleist, Björn:
</t>
        </r>
        <r>
          <rPr>
            <sz val="9"/>
            <rFont val="Tahoma"/>
            <charset val="1"/>
          </rPr>
          <t>CO2-Wert</t>
        </r>
      </text>
    </comment>
    <comment ref="Y74" authorId="0" shapeId="0">
      <text>
        <r>
          <rPr>
            <sz val="10"/>
            <color rgb="FF000000"/>
            <rFont val="Arial"/>
            <charset val="1"/>
          </rPr>
          <t xml:space="preserve">von Kleist, Björn:
</t>
        </r>
        <r>
          <rPr>
            <sz val="9"/>
            <rFont val="Tahoma"/>
            <charset val="1"/>
          </rPr>
          <t>CO2-Wert</t>
        </r>
      </text>
    </comment>
    <comment ref="Z74" authorId="0" shapeId="0">
      <text>
        <r>
          <rPr>
            <sz val="10"/>
            <color rgb="FF000000"/>
            <rFont val="Arial"/>
            <charset val="1"/>
          </rPr>
          <t xml:space="preserve">von Kleist, Björn:
</t>
        </r>
        <r>
          <rPr>
            <sz val="9"/>
            <rFont val="Tahoma"/>
            <charset val="1"/>
          </rPr>
          <t>CO2-Wert</t>
        </r>
      </text>
    </comment>
    <comment ref="I75" authorId="0" shapeId="0">
      <text>
        <r>
          <rPr>
            <sz val="10"/>
            <color rgb="FF000000"/>
            <rFont val="Arial"/>
            <charset val="1"/>
          </rPr>
          <t xml:space="preserve">Gairola, Krishan:
</t>
        </r>
        <r>
          <rPr>
            <sz val="9"/>
            <rFont val="Tahoma"/>
            <charset val="1"/>
          </rPr>
          <t>Textfeld</t>
        </r>
      </text>
    </comment>
    <comment ref="J75" authorId="0" shapeId="0">
      <text>
        <r>
          <rPr>
            <sz val="10"/>
            <color rgb="FF000000"/>
            <rFont val="Arial"/>
            <charset val="1"/>
          </rPr>
          <t xml:space="preserve">Gairola, Krishan:
</t>
        </r>
        <r>
          <rPr>
            <sz val="9"/>
            <rFont val="Tahoma"/>
            <charset val="1"/>
          </rPr>
          <t>Textfeld</t>
        </r>
      </text>
    </comment>
    <comment ref="K75" authorId="0" shapeId="0">
      <text>
        <r>
          <rPr>
            <sz val="10"/>
            <color rgb="FF000000"/>
            <rFont val="Arial"/>
            <charset val="1"/>
          </rPr>
          <t xml:space="preserve">Gairola, Krishan:
</t>
        </r>
        <r>
          <rPr>
            <sz val="9"/>
            <rFont val="Tahoma"/>
            <charset val="1"/>
          </rPr>
          <t>Textfeld</t>
        </r>
      </text>
    </comment>
    <comment ref="L75" authorId="0" shapeId="0">
      <text>
        <r>
          <rPr>
            <sz val="10"/>
            <color rgb="FF000000"/>
            <rFont val="Arial"/>
            <charset val="1"/>
          </rPr>
          <t xml:space="preserve">Gairola, Krishan:
</t>
        </r>
        <r>
          <rPr>
            <sz val="9"/>
            <rFont val="Tahoma"/>
            <charset val="1"/>
          </rPr>
          <t>Textfeld</t>
        </r>
      </text>
    </comment>
    <comment ref="M75" authorId="0" shapeId="0">
      <text>
        <r>
          <rPr>
            <sz val="10"/>
            <color rgb="FF000000"/>
            <rFont val="Arial"/>
            <charset val="1"/>
          </rPr>
          <t xml:space="preserve">Gairola, Krishan:
</t>
        </r>
        <r>
          <rPr>
            <sz val="9"/>
            <rFont val="Tahoma"/>
            <charset val="1"/>
          </rPr>
          <t>Textfeld</t>
        </r>
      </text>
    </comment>
    <comment ref="N75" authorId="0" shapeId="0">
      <text>
        <r>
          <rPr>
            <sz val="10"/>
            <color rgb="FF000000"/>
            <rFont val="Arial"/>
            <charset val="1"/>
          </rPr>
          <t xml:space="preserve">Gairola, Krishan:
</t>
        </r>
        <r>
          <rPr>
            <sz val="9"/>
            <rFont val="Tahoma"/>
            <charset val="1"/>
          </rPr>
          <t>Textfeld</t>
        </r>
      </text>
    </comment>
    <comment ref="O75" authorId="0" shapeId="0">
      <text>
        <r>
          <rPr>
            <sz val="10"/>
            <color rgb="FF000000"/>
            <rFont val="Arial"/>
            <charset val="1"/>
          </rPr>
          <t xml:space="preserve">Gairola, Krishan:
</t>
        </r>
        <r>
          <rPr>
            <sz val="9"/>
            <rFont val="Tahoma"/>
            <charset val="1"/>
          </rPr>
          <t>Textfeld</t>
        </r>
      </text>
    </comment>
    <comment ref="P75" authorId="0" shapeId="0">
      <text>
        <r>
          <rPr>
            <sz val="10"/>
            <color rgb="FF000000"/>
            <rFont val="Arial"/>
            <charset val="1"/>
          </rPr>
          <t xml:space="preserve">Gairola, Krishan:
</t>
        </r>
        <r>
          <rPr>
            <sz val="9"/>
            <rFont val="Tahoma"/>
            <charset val="1"/>
          </rPr>
          <t>Textfeld</t>
        </r>
      </text>
    </comment>
    <comment ref="Q75" authorId="0" shapeId="0">
      <text>
        <r>
          <rPr>
            <sz val="10"/>
            <color rgb="FF000000"/>
            <rFont val="Arial"/>
            <charset val="1"/>
          </rPr>
          <t xml:space="preserve">Gairola, Krishan:
</t>
        </r>
        <r>
          <rPr>
            <sz val="9"/>
            <rFont val="Tahoma"/>
            <charset val="1"/>
          </rPr>
          <t>Textfeld</t>
        </r>
      </text>
    </comment>
    <comment ref="R75" authorId="0" shapeId="0">
      <text>
        <r>
          <rPr>
            <sz val="10"/>
            <color rgb="FF000000"/>
            <rFont val="Arial"/>
            <charset val="1"/>
          </rPr>
          <t xml:space="preserve">Gairola, Krishan:
</t>
        </r>
        <r>
          <rPr>
            <sz val="9"/>
            <rFont val="Tahoma"/>
            <charset val="1"/>
          </rPr>
          <t>Textfeld</t>
        </r>
      </text>
    </comment>
    <comment ref="S75" authorId="0" shapeId="0">
      <text>
        <r>
          <rPr>
            <sz val="10"/>
            <color rgb="FF000000"/>
            <rFont val="Arial"/>
            <charset val="1"/>
          </rPr>
          <t xml:space="preserve">Gairola, Krishan:
</t>
        </r>
        <r>
          <rPr>
            <sz val="9"/>
            <rFont val="Tahoma"/>
            <charset val="1"/>
          </rPr>
          <t>Textfeld</t>
        </r>
      </text>
    </comment>
    <comment ref="T75" authorId="0" shapeId="0">
      <text>
        <r>
          <rPr>
            <sz val="10"/>
            <color rgb="FF000000"/>
            <rFont val="Arial"/>
            <charset val="1"/>
          </rPr>
          <t xml:space="preserve">Gairola, Krishan:
</t>
        </r>
        <r>
          <rPr>
            <sz val="9"/>
            <rFont val="Tahoma"/>
            <charset val="1"/>
          </rPr>
          <t>Textfeld</t>
        </r>
      </text>
    </comment>
    <comment ref="U75" authorId="0" shapeId="0">
      <text>
        <r>
          <rPr>
            <sz val="10"/>
            <color rgb="FF000000"/>
            <rFont val="Arial"/>
            <charset val="1"/>
          </rPr>
          <t xml:space="preserve">Gairola, Krishan:
</t>
        </r>
        <r>
          <rPr>
            <sz val="9"/>
            <rFont val="Tahoma"/>
            <charset val="1"/>
          </rPr>
          <t>Textfeld</t>
        </r>
      </text>
    </comment>
    <comment ref="V75" authorId="0" shapeId="0">
      <text>
        <r>
          <rPr>
            <sz val="10"/>
            <color rgb="FF000000"/>
            <rFont val="Arial"/>
            <charset val="1"/>
          </rPr>
          <t xml:space="preserve">Gairola, Krishan:
</t>
        </r>
        <r>
          <rPr>
            <sz val="9"/>
            <rFont val="Tahoma"/>
            <charset val="1"/>
          </rPr>
          <t>Textfeld</t>
        </r>
      </text>
    </comment>
    <comment ref="W75" authorId="0" shapeId="0">
      <text>
        <r>
          <rPr>
            <sz val="10"/>
            <color rgb="FF000000"/>
            <rFont val="Arial"/>
            <charset val="1"/>
          </rPr>
          <t xml:space="preserve">Gairola, Krishan:
</t>
        </r>
        <r>
          <rPr>
            <sz val="9"/>
            <rFont val="Tahoma"/>
            <charset val="1"/>
          </rPr>
          <t>Textfeld</t>
        </r>
      </text>
    </comment>
    <comment ref="X75" authorId="0" shapeId="0">
      <text>
        <r>
          <rPr>
            <sz val="10"/>
            <color rgb="FF000000"/>
            <rFont val="Arial"/>
            <charset val="1"/>
          </rPr>
          <t xml:space="preserve">Gairola, Krishan:
</t>
        </r>
        <r>
          <rPr>
            <sz val="9"/>
            <rFont val="Tahoma"/>
            <charset val="1"/>
          </rPr>
          <t>Textfeld</t>
        </r>
      </text>
    </comment>
    <comment ref="Y75" authorId="0" shapeId="0">
      <text>
        <r>
          <rPr>
            <sz val="10"/>
            <color rgb="FF000000"/>
            <rFont val="Arial"/>
            <charset val="1"/>
          </rPr>
          <t xml:space="preserve">Gairola, Krishan:
</t>
        </r>
        <r>
          <rPr>
            <sz val="9"/>
            <rFont val="Tahoma"/>
            <charset val="1"/>
          </rPr>
          <t>Textfeld</t>
        </r>
      </text>
    </comment>
    <comment ref="Z75" authorId="0" shapeId="0">
      <text>
        <r>
          <rPr>
            <sz val="10"/>
            <color rgb="FF000000"/>
            <rFont val="Arial"/>
            <charset val="1"/>
          </rPr>
          <t xml:space="preserve">Gairola, Krishan:
</t>
        </r>
        <r>
          <rPr>
            <sz val="9"/>
            <rFont val="Tahoma"/>
            <charset val="1"/>
          </rPr>
          <t>Textfeld</t>
        </r>
      </text>
    </comment>
    <comment ref="I76" authorId="0" shapeId="0">
      <text>
        <r>
          <rPr>
            <sz val="10"/>
            <color rgb="FF000000"/>
            <rFont val="Arial"/>
            <charset val="1"/>
          </rPr>
          <t xml:space="preserve">von Kleist, Björn:
</t>
        </r>
        <r>
          <rPr>
            <sz val="9"/>
            <color rgb="FF000000"/>
            <rFont val="Tahoma"/>
            <charset val="1"/>
          </rPr>
          <t>CO2-Wert</t>
        </r>
      </text>
    </comment>
    <comment ref="J76" authorId="0" shapeId="0">
      <text>
        <r>
          <rPr>
            <sz val="10"/>
            <color rgb="FF000000"/>
            <rFont val="Arial"/>
            <charset val="1"/>
          </rPr>
          <t xml:space="preserve">von Kleist, Björn:
</t>
        </r>
        <r>
          <rPr>
            <sz val="9"/>
            <rFont val="Tahoma"/>
            <charset val="1"/>
          </rPr>
          <t>CO2-Wert</t>
        </r>
      </text>
    </comment>
    <comment ref="K76" authorId="0" shapeId="0">
      <text>
        <r>
          <rPr>
            <sz val="10"/>
            <color rgb="FF000000"/>
            <rFont val="Arial"/>
            <charset val="1"/>
          </rPr>
          <t xml:space="preserve">von Kleist, Björn:
</t>
        </r>
        <r>
          <rPr>
            <sz val="9"/>
            <rFont val="Tahoma"/>
            <charset val="1"/>
          </rPr>
          <t>CO2-Wert</t>
        </r>
      </text>
    </comment>
    <comment ref="L76" authorId="0" shapeId="0">
      <text>
        <r>
          <rPr>
            <sz val="10"/>
            <color rgb="FF000000"/>
            <rFont val="Arial"/>
            <charset val="1"/>
          </rPr>
          <t xml:space="preserve">von Kleist, Björn:
</t>
        </r>
        <r>
          <rPr>
            <sz val="9"/>
            <rFont val="Tahoma"/>
            <charset val="1"/>
          </rPr>
          <t>CO2-Wert</t>
        </r>
      </text>
    </comment>
    <comment ref="M76" authorId="0" shapeId="0">
      <text>
        <r>
          <rPr>
            <sz val="10"/>
            <color rgb="FF000000"/>
            <rFont val="Arial"/>
            <charset val="1"/>
          </rPr>
          <t xml:space="preserve">von Kleist, Björn:
</t>
        </r>
        <r>
          <rPr>
            <sz val="9"/>
            <rFont val="Tahoma"/>
            <charset val="1"/>
          </rPr>
          <t>CO2-Wert</t>
        </r>
      </text>
    </comment>
    <comment ref="N76" authorId="0" shapeId="0">
      <text>
        <r>
          <rPr>
            <sz val="10"/>
            <color rgb="FF000000"/>
            <rFont val="Arial"/>
            <charset val="1"/>
          </rPr>
          <t xml:space="preserve">von Kleist, Björn:
</t>
        </r>
        <r>
          <rPr>
            <sz val="9"/>
            <rFont val="Tahoma"/>
            <charset val="1"/>
          </rPr>
          <t>CO2-Wert</t>
        </r>
      </text>
    </comment>
    <comment ref="O76" authorId="0" shapeId="0">
      <text>
        <r>
          <rPr>
            <sz val="10"/>
            <color rgb="FF000000"/>
            <rFont val="Arial"/>
            <charset val="1"/>
          </rPr>
          <t xml:space="preserve">von Kleist, Björn:
</t>
        </r>
        <r>
          <rPr>
            <sz val="9"/>
            <rFont val="Tahoma"/>
            <charset val="1"/>
          </rPr>
          <t>CO2-Wert</t>
        </r>
      </text>
    </comment>
    <comment ref="P76" authorId="0" shapeId="0">
      <text>
        <r>
          <rPr>
            <sz val="10"/>
            <color rgb="FF000000"/>
            <rFont val="Arial"/>
            <charset val="1"/>
          </rPr>
          <t xml:space="preserve">von Kleist, Björn:
</t>
        </r>
        <r>
          <rPr>
            <sz val="9"/>
            <rFont val="Tahoma"/>
            <charset val="1"/>
          </rPr>
          <t>CO2-Wert</t>
        </r>
      </text>
    </comment>
    <comment ref="Q76" authorId="0" shapeId="0">
      <text>
        <r>
          <rPr>
            <sz val="10"/>
            <color rgb="FF000000"/>
            <rFont val="Arial"/>
            <charset val="1"/>
          </rPr>
          <t xml:space="preserve">von Kleist, Björn:
</t>
        </r>
        <r>
          <rPr>
            <sz val="9"/>
            <rFont val="Tahoma"/>
            <charset val="1"/>
          </rPr>
          <t>CO2-Wert</t>
        </r>
      </text>
    </comment>
    <comment ref="R76" authorId="0" shapeId="0">
      <text>
        <r>
          <rPr>
            <sz val="10"/>
            <color rgb="FF000000"/>
            <rFont val="Arial"/>
            <charset val="1"/>
          </rPr>
          <t xml:space="preserve">von Kleist, Björn:
</t>
        </r>
        <r>
          <rPr>
            <sz val="9"/>
            <rFont val="Tahoma"/>
            <charset val="1"/>
          </rPr>
          <t>CO2-Wert</t>
        </r>
      </text>
    </comment>
    <comment ref="S76" authorId="0" shapeId="0">
      <text>
        <r>
          <rPr>
            <sz val="10"/>
            <color rgb="FF000000"/>
            <rFont val="Arial"/>
            <charset val="1"/>
          </rPr>
          <t xml:space="preserve">von Kleist, Björn:
</t>
        </r>
        <r>
          <rPr>
            <sz val="9"/>
            <rFont val="Tahoma"/>
            <charset val="1"/>
          </rPr>
          <t>CO2-Wert</t>
        </r>
      </text>
    </comment>
    <comment ref="T76" authorId="0" shapeId="0">
      <text>
        <r>
          <rPr>
            <sz val="10"/>
            <color rgb="FF000000"/>
            <rFont val="Arial"/>
            <charset val="1"/>
          </rPr>
          <t xml:space="preserve">von Kleist, Björn:
</t>
        </r>
        <r>
          <rPr>
            <sz val="9"/>
            <rFont val="Tahoma"/>
            <charset val="1"/>
          </rPr>
          <t>CO2-Wert</t>
        </r>
      </text>
    </comment>
    <comment ref="U76" authorId="0" shapeId="0">
      <text>
        <r>
          <rPr>
            <sz val="10"/>
            <color rgb="FF000000"/>
            <rFont val="Arial"/>
            <charset val="1"/>
          </rPr>
          <t xml:space="preserve">von Kleist, Björn:
</t>
        </r>
        <r>
          <rPr>
            <sz val="9"/>
            <rFont val="Tahoma"/>
            <charset val="1"/>
          </rPr>
          <t>CO2-Wert</t>
        </r>
      </text>
    </comment>
    <comment ref="V76" authorId="0" shapeId="0">
      <text>
        <r>
          <rPr>
            <sz val="10"/>
            <color rgb="FF000000"/>
            <rFont val="Arial"/>
            <charset val="1"/>
          </rPr>
          <t xml:space="preserve">von Kleist, Björn:
</t>
        </r>
        <r>
          <rPr>
            <sz val="9"/>
            <rFont val="Tahoma"/>
            <charset val="1"/>
          </rPr>
          <t>CO2-Wert</t>
        </r>
      </text>
    </comment>
    <comment ref="W76" authorId="0" shapeId="0">
      <text>
        <r>
          <rPr>
            <sz val="10"/>
            <color rgb="FF000000"/>
            <rFont val="Arial"/>
            <charset val="1"/>
          </rPr>
          <t xml:space="preserve">von Kleist, Björn:
</t>
        </r>
        <r>
          <rPr>
            <sz val="9"/>
            <rFont val="Tahoma"/>
            <charset val="1"/>
          </rPr>
          <t>CO2-Wert</t>
        </r>
      </text>
    </comment>
    <comment ref="X76" authorId="0" shapeId="0">
      <text>
        <r>
          <rPr>
            <sz val="10"/>
            <color rgb="FF000000"/>
            <rFont val="Arial"/>
            <charset val="1"/>
          </rPr>
          <t xml:space="preserve">von Kleist, Björn:
</t>
        </r>
        <r>
          <rPr>
            <sz val="9"/>
            <rFont val="Tahoma"/>
            <charset val="1"/>
          </rPr>
          <t>CO2-Wert</t>
        </r>
      </text>
    </comment>
    <comment ref="Y76" authorId="0" shapeId="0">
      <text>
        <r>
          <rPr>
            <sz val="10"/>
            <color rgb="FF000000"/>
            <rFont val="Arial"/>
            <charset val="1"/>
          </rPr>
          <t xml:space="preserve">von Kleist, Björn:
</t>
        </r>
        <r>
          <rPr>
            <sz val="9"/>
            <rFont val="Tahoma"/>
            <charset val="1"/>
          </rPr>
          <t>CO2-Wert</t>
        </r>
      </text>
    </comment>
    <comment ref="Z76" authorId="0" shapeId="0">
      <text>
        <r>
          <rPr>
            <sz val="10"/>
            <color rgb="FF000000"/>
            <rFont val="Arial"/>
            <charset val="1"/>
          </rPr>
          <t xml:space="preserve">von Kleist, Björn:
</t>
        </r>
        <r>
          <rPr>
            <sz val="9"/>
            <rFont val="Tahoma"/>
            <charset val="1"/>
          </rPr>
          <t>CO2-Wert</t>
        </r>
      </text>
    </comment>
    <comment ref="I77" authorId="0" shapeId="0">
      <text>
        <r>
          <rPr>
            <sz val="10"/>
            <color rgb="FF000000"/>
            <rFont val="Arial"/>
            <charset val="1"/>
          </rPr>
          <t xml:space="preserve">Gairola, Krishan:
</t>
        </r>
        <r>
          <rPr>
            <sz val="9"/>
            <rFont val="Tahoma"/>
            <charset val="1"/>
          </rPr>
          <t>Textfeld</t>
        </r>
      </text>
    </comment>
    <comment ref="J77" authorId="0" shapeId="0">
      <text>
        <r>
          <rPr>
            <sz val="10"/>
            <color rgb="FF000000"/>
            <rFont val="Arial"/>
            <charset val="1"/>
          </rPr>
          <t xml:space="preserve">Gairola, Krishan:
</t>
        </r>
        <r>
          <rPr>
            <sz val="9"/>
            <rFont val="Tahoma"/>
            <charset val="1"/>
          </rPr>
          <t>Textfeld</t>
        </r>
      </text>
    </comment>
    <comment ref="K77" authorId="0" shapeId="0">
      <text>
        <r>
          <rPr>
            <sz val="10"/>
            <color rgb="FF000000"/>
            <rFont val="Arial"/>
            <charset val="1"/>
          </rPr>
          <t xml:space="preserve">Gairola, Krishan:
</t>
        </r>
        <r>
          <rPr>
            <sz val="9"/>
            <rFont val="Tahoma"/>
            <charset val="1"/>
          </rPr>
          <t>Textfeld</t>
        </r>
      </text>
    </comment>
    <comment ref="L77" authorId="0" shapeId="0">
      <text>
        <r>
          <rPr>
            <sz val="10"/>
            <color rgb="FF000000"/>
            <rFont val="Arial"/>
            <charset val="1"/>
          </rPr>
          <t xml:space="preserve">Gairola, Krishan:
</t>
        </r>
        <r>
          <rPr>
            <sz val="9"/>
            <rFont val="Tahoma"/>
            <charset val="1"/>
          </rPr>
          <t>Textfeld</t>
        </r>
      </text>
    </comment>
    <comment ref="M77" authorId="0" shapeId="0">
      <text>
        <r>
          <rPr>
            <sz val="10"/>
            <color rgb="FF000000"/>
            <rFont val="Arial"/>
            <charset val="1"/>
          </rPr>
          <t xml:space="preserve">Gairola, Krishan:
</t>
        </r>
        <r>
          <rPr>
            <sz val="9"/>
            <rFont val="Tahoma"/>
            <charset val="1"/>
          </rPr>
          <t>Textfeld</t>
        </r>
      </text>
    </comment>
    <comment ref="N77" authorId="0" shapeId="0">
      <text>
        <r>
          <rPr>
            <sz val="10"/>
            <color rgb="FF000000"/>
            <rFont val="Arial"/>
            <charset val="1"/>
          </rPr>
          <t xml:space="preserve">Gairola, Krishan:
</t>
        </r>
        <r>
          <rPr>
            <sz val="9"/>
            <rFont val="Tahoma"/>
            <charset val="1"/>
          </rPr>
          <t>Textfeld</t>
        </r>
      </text>
    </comment>
    <comment ref="O77" authorId="0" shapeId="0">
      <text>
        <r>
          <rPr>
            <sz val="10"/>
            <color rgb="FF000000"/>
            <rFont val="Arial"/>
            <charset val="1"/>
          </rPr>
          <t xml:space="preserve">Gairola, Krishan:
</t>
        </r>
        <r>
          <rPr>
            <sz val="9"/>
            <rFont val="Tahoma"/>
            <charset val="1"/>
          </rPr>
          <t>Textfeld</t>
        </r>
      </text>
    </comment>
    <comment ref="P77" authorId="0" shapeId="0">
      <text>
        <r>
          <rPr>
            <sz val="10"/>
            <color rgb="FF000000"/>
            <rFont val="Arial"/>
            <charset val="1"/>
          </rPr>
          <t xml:space="preserve">Gairola, Krishan:
</t>
        </r>
        <r>
          <rPr>
            <sz val="9"/>
            <rFont val="Tahoma"/>
            <charset val="1"/>
          </rPr>
          <t>Textfeld</t>
        </r>
      </text>
    </comment>
    <comment ref="Q77" authorId="0" shapeId="0">
      <text>
        <r>
          <rPr>
            <sz val="10"/>
            <color rgb="FF000000"/>
            <rFont val="Arial"/>
            <charset val="1"/>
          </rPr>
          <t xml:space="preserve">Gairola, Krishan:
</t>
        </r>
        <r>
          <rPr>
            <sz val="9"/>
            <rFont val="Tahoma"/>
            <charset val="1"/>
          </rPr>
          <t>Textfeld</t>
        </r>
      </text>
    </comment>
    <comment ref="R77" authorId="0" shapeId="0">
      <text>
        <r>
          <rPr>
            <sz val="10"/>
            <color rgb="FF000000"/>
            <rFont val="Arial"/>
            <charset val="1"/>
          </rPr>
          <t xml:space="preserve">Gairola, Krishan:
</t>
        </r>
        <r>
          <rPr>
            <sz val="9"/>
            <rFont val="Tahoma"/>
            <charset val="1"/>
          </rPr>
          <t>Textfeld</t>
        </r>
      </text>
    </comment>
    <comment ref="S77" authorId="0" shapeId="0">
      <text>
        <r>
          <rPr>
            <sz val="10"/>
            <color rgb="FF000000"/>
            <rFont val="Arial"/>
            <charset val="1"/>
          </rPr>
          <t xml:space="preserve">Gairola, Krishan:
</t>
        </r>
        <r>
          <rPr>
            <sz val="9"/>
            <rFont val="Tahoma"/>
            <charset val="1"/>
          </rPr>
          <t>Textfeld</t>
        </r>
      </text>
    </comment>
    <comment ref="T77" authorId="0" shapeId="0">
      <text>
        <r>
          <rPr>
            <sz val="10"/>
            <color rgb="FF000000"/>
            <rFont val="Arial"/>
            <charset val="1"/>
          </rPr>
          <t xml:space="preserve">Gairola, Krishan:
</t>
        </r>
        <r>
          <rPr>
            <sz val="9"/>
            <rFont val="Tahoma"/>
            <charset val="1"/>
          </rPr>
          <t>Textfeld</t>
        </r>
      </text>
    </comment>
    <comment ref="U77" authorId="0" shapeId="0">
      <text>
        <r>
          <rPr>
            <sz val="10"/>
            <color rgb="FF000000"/>
            <rFont val="Arial"/>
            <charset val="1"/>
          </rPr>
          <t xml:space="preserve">Gairola, Krishan:
</t>
        </r>
        <r>
          <rPr>
            <sz val="9"/>
            <rFont val="Tahoma"/>
            <charset val="1"/>
          </rPr>
          <t>Textfeld</t>
        </r>
      </text>
    </comment>
    <comment ref="V77" authorId="0" shapeId="0">
      <text>
        <r>
          <rPr>
            <sz val="10"/>
            <color rgb="FF000000"/>
            <rFont val="Arial"/>
            <charset val="1"/>
          </rPr>
          <t xml:space="preserve">Gairola, Krishan:
</t>
        </r>
        <r>
          <rPr>
            <sz val="9"/>
            <rFont val="Tahoma"/>
            <charset val="1"/>
          </rPr>
          <t>Textfeld</t>
        </r>
      </text>
    </comment>
    <comment ref="W77" authorId="0" shapeId="0">
      <text>
        <r>
          <rPr>
            <sz val="10"/>
            <color rgb="FF000000"/>
            <rFont val="Arial"/>
            <charset val="1"/>
          </rPr>
          <t xml:space="preserve">Gairola, Krishan:
</t>
        </r>
        <r>
          <rPr>
            <sz val="9"/>
            <rFont val="Tahoma"/>
            <charset val="1"/>
          </rPr>
          <t>Textfeld</t>
        </r>
      </text>
    </comment>
    <comment ref="X77" authorId="0" shapeId="0">
      <text>
        <r>
          <rPr>
            <sz val="10"/>
            <color rgb="FF000000"/>
            <rFont val="Arial"/>
            <charset val="1"/>
          </rPr>
          <t xml:space="preserve">Gairola, Krishan:
</t>
        </r>
        <r>
          <rPr>
            <sz val="9"/>
            <rFont val="Tahoma"/>
            <charset val="1"/>
          </rPr>
          <t>Textfeld</t>
        </r>
      </text>
    </comment>
    <comment ref="Y77" authorId="0" shapeId="0">
      <text>
        <r>
          <rPr>
            <sz val="10"/>
            <color rgb="FF000000"/>
            <rFont val="Arial"/>
            <charset val="1"/>
          </rPr>
          <t xml:space="preserve">Gairola, Krishan:
</t>
        </r>
        <r>
          <rPr>
            <sz val="9"/>
            <rFont val="Tahoma"/>
            <charset val="1"/>
          </rPr>
          <t>Textfeld</t>
        </r>
      </text>
    </comment>
    <comment ref="Z77" authorId="0" shapeId="0">
      <text>
        <r>
          <rPr>
            <sz val="10"/>
            <color rgb="FF000000"/>
            <rFont val="Arial"/>
            <charset val="1"/>
          </rPr>
          <t xml:space="preserve">Gairola, Krishan:
</t>
        </r>
        <r>
          <rPr>
            <sz val="9"/>
            <rFont val="Tahoma"/>
            <charset val="1"/>
          </rPr>
          <t>Textfeld</t>
        </r>
      </text>
    </comment>
    <comment ref="I78" authorId="0" shapeId="0">
      <text>
        <r>
          <rPr>
            <sz val="10"/>
            <color rgb="FF000000"/>
            <rFont val="Arial"/>
            <charset val="1"/>
          </rPr>
          <t xml:space="preserve">von Kleist, Björn:
</t>
        </r>
        <r>
          <rPr>
            <sz val="9"/>
            <rFont val="Tahoma"/>
            <charset val="1"/>
          </rPr>
          <t>CO2-Wert</t>
        </r>
      </text>
    </comment>
    <comment ref="J78" authorId="0" shapeId="0">
      <text>
        <r>
          <rPr>
            <sz val="10"/>
            <color rgb="FF000000"/>
            <rFont val="Arial"/>
            <charset val="1"/>
          </rPr>
          <t xml:space="preserve">von Kleist, Björn:
</t>
        </r>
        <r>
          <rPr>
            <sz val="9"/>
            <rFont val="Tahoma"/>
            <charset val="1"/>
          </rPr>
          <t>CO2-Wert</t>
        </r>
      </text>
    </comment>
    <comment ref="K78" authorId="0" shapeId="0">
      <text>
        <r>
          <rPr>
            <sz val="10"/>
            <color rgb="FF000000"/>
            <rFont val="Arial"/>
            <charset val="1"/>
          </rPr>
          <t xml:space="preserve">von Kleist, Björn:
</t>
        </r>
        <r>
          <rPr>
            <sz val="9"/>
            <rFont val="Tahoma"/>
            <charset val="1"/>
          </rPr>
          <t>CO2-Wert</t>
        </r>
      </text>
    </comment>
    <comment ref="L78" authorId="0" shapeId="0">
      <text>
        <r>
          <rPr>
            <sz val="10"/>
            <color rgb="FF000000"/>
            <rFont val="Arial"/>
            <charset val="1"/>
          </rPr>
          <t xml:space="preserve">von Kleist, Björn:
</t>
        </r>
        <r>
          <rPr>
            <sz val="9"/>
            <rFont val="Tahoma"/>
            <charset val="1"/>
          </rPr>
          <t>CO2-Wert</t>
        </r>
      </text>
    </comment>
    <comment ref="M78" authorId="0" shapeId="0">
      <text>
        <r>
          <rPr>
            <sz val="10"/>
            <color rgb="FF000000"/>
            <rFont val="Arial"/>
            <charset val="1"/>
          </rPr>
          <t xml:space="preserve">von Kleist, Björn:
</t>
        </r>
        <r>
          <rPr>
            <sz val="9"/>
            <rFont val="Tahoma"/>
            <charset val="1"/>
          </rPr>
          <t>CO2-Wert</t>
        </r>
      </text>
    </comment>
    <comment ref="N78" authorId="0" shapeId="0">
      <text>
        <r>
          <rPr>
            <sz val="10"/>
            <color rgb="FF000000"/>
            <rFont val="Arial"/>
            <charset val="1"/>
          </rPr>
          <t xml:space="preserve">von Kleist, Björn:
</t>
        </r>
        <r>
          <rPr>
            <sz val="9"/>
            <rFont val="Tahoma"/>
            <charset val="1"/>
          </rPr>
          <t>CO2-Wert</t>
        </r>
      </text>
    </comment>
    <comment ref="O78" authorId="0" shapeId="0">
      <text>
        <r>
          <rPr>
            <sz val="10"/>
            <color rgb="FF000000"/>
            <rFont val="Arial"/>
            <charset val="1"/>
          </rPr>
          <t xml:space="preserve">von Kleist, Björn:
</t>
        </r>
        <r>
          <rPr>
            <sz val="9"/>
            <rFont val="Tahoma"/>
            <charset val="1"/>
          </rPr>
          <t>CO2-Wert</t>
        </r>
      </text>
    </comment>
    <comment ref="P78" authorId="0" shapeId="0">
      <text>
        <r>
          <rPr>
            <sz val="10"/>
            <color rgb="FF000000"/>
            <rFont val="Arial"/>
            <charset val="1"/>
          </rPr>
          <t xml:space="preserve">von Kleist, Björn:
</t>
        </r>
        <r>
          <rPr>
            <sz val="9"/>
            <rFont val="Tahoma"/>
            <charset val="1"/>
          </rPr>
          <t>CO2-Wert</t>
        </r>
      </text>
    </comment>
    <comment ref="Q78" authorId="0" shapeId="0">
      <text>
        <r>
          <rPr>
            <sz val="10"/>
            <color rgb="FF000000"/>
            <rFont val="Arial"/>
            <charset val="1"/>
          </rPr>
          <t xml:space="preserve">von Kleist, Björn:
</t>
        </r>
        <r>
          <rPr>
            <sz val="9"/>
            <rFont val="Tahoma"/>
            <charset val="1"/>
          </rPr>
          <t>CO2-Wert</t>
        </r>
      </text>
    </comment>
    <comment ref="R78" authorId="0" shapeId="0">
      <text>
        <r>
          <rPr>
            <sz val="10"/>
            <color rgb="FF000000"/>
            <rFont val="Arial"/>
            <charset val="1"/>
          </rPr>
          <t xml:space="preserve">von Kleist, Björn:
</t>
        </r>
        <r>
          <rPr>
            <sz val="9"/>
            <rFont val="Tahoma"/>
            <charset val="1"/>
          </rPr>
          <t>CO2-Wert</t>
        </r>
      </text>
    </comment>
    <comment ref="S78" authorId="0" shapeId="0">
      <text>
        <r>
          <rPr>
            <sz val="10"/>
            <color rgb="FF000000"/>
            <rFont val="Arial"/>
            <charset val="1"/>
          </rPr>
          <t xml:space="preserve">von Kleist, Björn:
</t>
        </r>
        <r>
          <rPr>
            <sz val="9"/>
            <rFont val="Tahoma"/>
            <charset val="1"/>
          </rPr>
          <t>CO2-Wert</t>
        </r>
      </text>
    </comment>
    <comment ref="T78" authorId="0" shapeId="0">
      <text>
        <r>
          <rPr>
            <sz val="10"/>
            <color rgb="FF000000"/>
            <rFont val="Arial"/>
            <charset val="1"/>
          </rPr>
          <t xml:space="preserve">von Kleist, Björn:
</t>
        </r>
        <r>
          <rPr>
            <sz val="9"/>
            <rFont val="Tahoma"/>
            <charset val="1"/>
          </rPr>
          <t>CO2-Wert</t>
        </r>
      </text>
    </comment>
    <comment ref="U78" authorId="0" shapeId="0">
      <text>
        <r>
          <rPr>
            <sz val="10"/>
            <color rgb="FF000000"/>
            <rFont val="Arial"/>
            <charset val="1"/>
          </rPr>
          <t xml:space="preserve">von Kleist, Björn:
</t>
        </r>
        <r>
          <rPr>
            <sz val="9"/>
            <rFont val="Tahoma"/>
            <charset val="1"/>
          </rPr>
          <t>CO2-Wert</t>
        </r>
      </text>
    </comment>
    <comment ref="V78" authorId="0" shapeId="0">
      <text>
        <r>
          <rPr>
            <sz val="10"/>
            <color rgb="FF000000"/>
            <rFont val="Arial"/>
            <charset val="1"/>
          </rPr>
          <t xml:space="preserve">von Kleist, Björn:
</t>
        </r>
        <r>
          <rPr>
            <sz val="9"/>
            <rFont val="Tahoma"/>
            <charset val="1"/>
          </rPr>
          <t>CO2-Wert</t>
        </r>
      </text>
    </comment>
    <comment ref="W78" authorId="0" shapeId="0">
      <text>
        <r>
          <rPr>
            <sz val="10"/>
            <color rgb="FF000000"/>
            <rFont val="Arial"/>
            <charset val="1"/>
          </rPr>
          <t xml:space="preserve">von Kleist, Björn:
</t>
        </r>
        <r>
          <rPr>
            <sz val="9"/>
            <rFont val="Tahoma"/>
            <charset val="1"/>
          </rPr>
          <t>CO2-Wert</t>
        </r>
      </text>
    </comment>
    <comment ref="X78" authorId="0" shapeId="0">
      <text>
        <r>
          <rPr>
            <sz val="10"/>
            <color rgb="FF000000"/>
            <rFont val="Arial"/>
            <charset val="1"/>
          </rPr>
          <t xml:space="preserve">von Kleist, Björn:
</t>
        </r>
        <r>
          <rPr>
            <sz val="9"/>
            <rFont val="Tahoma"/>
            <charset val="1"/>
          </rPr>
          <t>CO2-Wert</t>
        </r>
      </text>
    </comment>
    <comment ref="Y78" authorId="0" shapeId="0">
      <text>
        <r>
          <rPr>
            <sz val="10"/>
            <color rgb="FF000000"/>
            <rFont val="Arial"/>
            <charset val="1"/>
          </rPr>
          <t xml:space="preserve">von Kleist, Björn:
</t>
        </r>
        <r>
          <rPr>
            <sz val="9"/>
            <rFont val="Tahoma"/>
            <charset val="1"/>
          </rPr>
          <t>CO2-Wert</t>
        </r>
      </text>
    </comment>
    <comment ref="Z78" authorId="0" shapeId="0">
      <text>
        <r>
          <rPr>
            <sz val="10"/>
            <color rgb="FF000000"/>
            <rFont val="Arial"/>
            <charset val="1"/>
          </rPr>
          <t xml:space="preserve">von Kleist, Björn:
</t>
        </r>
        <r>
          <rPr>
            <sz val="9"/>
            <rFont val="Tahoma"/>
            <charset val="1"/>
          </rPr>
          <t>CO2-Wert</t>
        </r>
      </text>
    </comment>
    <comment ref="I79" authorId="0" shapeId="0">
      <text>
        <r>
          <rPr>
            <sz val="10"/>
            <color rgb="FF000000"/>
            <rFont val="Arial"/>
            <charset val="1"/>
          </rPr>
          <t xml:space="preserve">Gairola, Krishan:
</t>
        </r>
        <r>
          <rPr>
            <sz val="9"/>
            <rFont val="Tahoma"/>
            <charset val="1"/>
          </rPr>
          <t>Textfeld</t>
        </r>
      </text>
    </comment>
    <comment ref="J79" authorId="0" shapeId="0">
      <text>
        <r>
          <rPr>
            <sz val="10"/>
            <color rgb="FF000000"/>
            <rFont val="Arial"/>
            <charset val="1"/>
          </rPr>
          <t xml:space="preserve">Gairola, Krishan:
</t>
        </r>
        <r>
          <rPr>
            <sz val="9"/>
            <rFont val="Tahoma"/>
            <charset val="1"/>
          </rPr>
          <t>Textfeld</t>
        </r>
      </text>
    </comment>
    <comment ref="K79" authorId="0" shapeId="0">
      <text>
        <r>
          <rPr>
            <sz val="10"/>
            <color rgb="FF000000"/>
            <rFont val="Arial"/>
            <charset val="1"/>
          </rPr>
          <t xml:space="preserve">Gairola, Krishan:
</t>
        </r>
        <r>
          <rPr>
            <sz val="9"/>
            <rFont val="Tahoma"/>
            <charset val="1"/>
          </rPr>
          <t>Textfeld</t>
        </r>
      </text>
    </comment>
    <comment ref="L79" authorId="0" shapeId="0">
      <text>
        <r>
          <rPr>
            <sz val="10"/>
            <color rgb="FF000000"/>
            <rFont val="Arial"/>
            <charset val="1"/>
          </rPr>
          <t xml:space="preserve">Gairola, Krishan:
</t>
        </r>
        <r>
          <rPr>
            <sz val="9"/>
            <rFont val="Tahoma"/>
            <charset val="1"/>
          </rPr>
          <t>Textfeld</t>
        </r>
      </text>
    </comment>
    <comment ref="M79" authorId="0" shapeId="0">
      <text>
        <r>
          <rPr>
            <sz val="10"/>
            <color rgb="FF000000"/>
            <rFont val="Arial"/>
            <charset val="1"/>
          </rPr>
          <t xml:space="preserve">Gairola, Krishan:
</t>
        </r>
        <r>
          <rPr>
            <sz val="9"/>
            <rFont val="Tahoma"/>
            <charset val="1"/>
          </rPr>
          <t>Textfeld</t>
        </r>
      </text>
    </comment>
    <comment ref="N79" authorId="0" shapeId="0">
      <text>
        <r>
          <rPr>
            <sz val="10"/>
            <color rgb="FF000000"/>
            <rFont val="Arial"/>
            <charset val="1"/>
          </rPr>
          <t xml:space="preserve">Gairola, Krishan:
</t>
        </r>
        <r>
          <rPr>
            <sz val="9"/>
            <rFont val="Tahoma"/>
            <charset val="1"/>
          </rPr>
          <t>Textfeld</t>
        </r>
      </text>
    </comment>
    <comment ref="O79" authorId="0" shapeId="0">
      <text>
        <r>
          <rPr>
            <sz val="10"/>
            <color rgb="FF000000"/>
            <rFont val="Arial"/>
            <charset val="1"/>
          </rPr>
          <t xml:space="preserve">Gairola, Krishan:
</t>
        </r>
        <r>
          <rPr>
            <sz val="9"/>
            <rFont val="Tahoma"/>
            <charset val="1"/>
          </rPr>
          <t>Textfeld</t>
        </r>
      </text>
    </comment>
    <comment ref="P79" authorId="0" shapeId="0">
      <text>
        <r>
          <rPr>
            <sz val="10"/>
            <color rgb="FF000000"/>
            <rFont val="Arial"/>
            <charset val="1"/>
          </rPr>
          <t xml:space="preserve">Gairola, Krishan:
</t>
        </r>
        <r>
          <rPr>
            <sz val="9"/>
            <rFont val="Tahoma"/>
            <charset val="1"/>
          </rPr>
          <t>Textfeld</t>
        </r>
      </text>
    </comment>
    <comment ref="Q79" authorId="0" shapeId="0">
      <text>
        <r>
          <rPr>
            <sz val="10"/>
            <color rgb="FF000000"/>
            <rFont val="Arial"/>
            <charset val="1"/>
          </rPr>
          <t xml:space="preserve">Gairola, Krishan:
</t>
        </r>
        <r>
          <rPr>
            <sz val="9"/>
            <rFont val="Tahoma"/>
            <charset val="1"/>
          </rPr>
          <t>Textfeld</t>
        </r>
      </text>
    </comment>
    <comment ref="R79" authorId="0" shapeId="0">
      <text>
        <r>
          <rPr>
            <sz val="10"/>
            <color rgb="FF000000"/>
            <rFont val="Arial"/>
            <charset val="1"/>
          </rPr>
          <t xml:space="preserve">Gairola, Krishan:
</t>
        </r>
        <r>
          <rPr>
            <sz val="9"/>
            <rFont val="Tahoma"/>
            <charset val="1"/>
          </rPr>
          <t>Textfeld</t>
        </r>
      </text>
    </comment>
    <comment ref="S79" authorId="0" shapeId="0">
      <text>
        <r>
          <rPr>
            <sz val="10"/>
            <color rgb="FF000000"/>
            <rFont val="Arial"/>
            <charset val="1"/>
          </rPr>
          <t xml:space="preserve">Gairola, Krishan:
</t>
        </r>
        <r>
          <rPr>
            <sz val="9"/>
            <rFont val="Tahoma"/>
            <charset val="1"/>
          </rPr>
          <t>Textfeld</t>
        </r>
      </text>
    </comment>
    <comment ref="T79" authorId="0" shapeId="0">
      <text>
        <r>
          <rPr>
            <sz val="10"/>
            <color rgb="FF000000"/>
            <rFont val="Arial"/>
            <charset val="1"/>
          </rPr>
          <t xml:space="preserve">Gairola, Krishan:
</t>
        </r>
        <r>
          <rPr>
            <sz val="9"/>
            <rFont val="Tahoma"/>
            <charset val="1"/>
          </rPr>
          <t>Textfeld</t>
        </r>
      </text>
    </comment>
    <comment ref="U79" authorId="0" shapeId="0">
      <text>
        <r>
          <rPr>
            <sz val="10"/>
            <color rgb="FF000000"/>
            <rFont val="Arial"/>
            <charset val="1"/>
          </rPr>
          <t xml:space="preserve">Gairola, Krishan:
</t>
        </r>
        <r>
          <rPr>
            <sz val="9"/>
            <rFont val="Tahoma"/>
            <charset val="1"/>
          </rPr>
          <t>Textfeld</t>
        </r>
      </text>
    </comment>
    <comment ref="V79" authorId="0" shapeId="0">
      <text>
        <r>
          <rPr>
            <sz val="10"/>
            <color rgb="FF000000"/>
            <rFont val="Arial"/>
            <charset val="1"/>
          </rPr>
          <t xml:space="preserve">Gairola, Krishan:
</t>
        </r>
        <r>
          <rPr>
            <sz val="9"/>
            <rFont val="Tahoma"/>
            <charset val="1"/>
          </rPr>
          <t>Textfeld</t>
        </r>
      </text>
    </comment>
    <comment ref="W79" authorId="0" shapeId="0">
      <text>
        <r>
          <rPr>
            <sz val="10"/>
            <color rgb="FF000000"/>
            <rFont val="Arial"/>
            <charset val="1"/>
          </rPr>
          <t xml:space="preserve">Gairola, Krishan:
</t>
        </r>
        <r>
          <rPr>
            <sz val="9"/>
            <rFont val="Tahoma"/>
            <charset val="1"/>
          </rPr>
          <t>Textfeld</t>
        </r>
      </text>
    </comment>
    <comment ref="X79" authorId="0" shapeId="0">
      <text>
        <r>
          <rPr>
            <sz val="10"/>
            <color rgb="FF000000"/>
            <rFont val="Arial"/>
            <charset val="1"/>
          </rPr>
          <t xml:space="preserve">Gairola, Krishan:
</t>
        </r>
        <r>
          <rPr>
            <sz val="9"/>
            <rFont val="Tahoma"/>
            <charset val="1"/>
          </rPr>
          <t>Textfeld</t>
        </r>
      </text>
    </comment>
    <comment ref="Y79" authorId="0" shapeId="0">
      <text>
        <r>
          <rPr>
            <sz val="10"/>
            <color rgb="FF000000"/>
            <rFont val="Arial"/>
            <charset val="1"/>
          </rPr>
          <t xml:space="preserve">Gairola, Krishan:
</t>
        </r>
        <r>
          <rPr>
            <sz val="9"/>
            <rFont val="Tahoma"/>
            <charset val="1"/>
          </rPr>
          <t>Textfeld</t>
        </r>
      </text>
    </comment>
    <comment ref="Z79" authorId="0" shapeId="0">
      <text>
        <r>
          <rPr>
            <sz val="10"/>
            <color rgb="FF000000"/>
            <rFont val="Arial"/>
            <charset val="1"/>
          </rPr>
          <t xml:space="preserve">Gairola, Krishan:
</t>
        </r>
        <r>
          <rPr>
            <sz val="9"/>
            <rFont val="Tahoma"/>
            <charset val="1"/>
          </rPr>
          <t>Textfeld</t>
        </r>
      </text>
    </comment>
    <comment ref="I80" authorId="0" shapeId="0">
      <text>
        <r>
          <rPr>
            <sz val="10"/>
            <color rgb="FF000000"/>
            <rFont val="Arial"/>
            <charset val="1"/>
          </rPr>
          <t xml:space="preserve">von Kleist, Björn:
</t>
        </r>
        <r>
          <rPr>
            <sz val="9"/>
            <rFont val="Tahoma"/>
            <charset val="1"/>
          </rPr>
          <t>CO2-Wert</t>
        </r>
      </text>
    </comment>
    <comment ref="J80" authorId="0" shapeId="0">
      <text>
        <r>
          <rPr>
            <sz val="10"/>
            <color rgb="FF000000"/>
            <rFont val="Arial"/>
            <charset val="1"/>
          </rPr>
          <t xml:space="preserve">von Kleist, Björn:
</t>
        </r>
        <r>
          <rPr>
            <sz val="9"/>
            <rFont val="Tahoma"/>
            <charset val="1"/>
          </rPr>
          <t>CO2-Wert</t>
        </r>
      </text>
    </comment>
    <comment ref="K80" authorId="0" shapeId="0">
      <text>
        <r>
          <rPr>
            <sz val="10"/>
            <color rgb="FF000000"/>
            <rFont val="Arial"/>
            <charset val="1"/>
          </rPr>
          <t xml:space="preserve">von Kleist, Björn:
</t>
        </r>
        <r>
          <rPr>
            <sz val="9"/>
            <rFont val="Tahoma"/>
            <charset val="1"/>
          </rPr>
          <t>CO2-Wert</t>
        </r>
      </text>
    </comment>
    <comment ref="L80" authorId="0" shapeId="0">
      <text>
        <r>
          <rPr>
            <sz val="10"/>
            <color rgb="FF000000"/>
            <rFont val="Arial"/>
            <charset val="1"/>
          </rPr>
          <t xml:space="preserve">von Kleist, Björn:
</t>
        </r>
        <r>
          <rPr>
            <sz val="9"/>
            <rFont val="Tahoma"/>
            <charset val="1"/>
          </rPr>
          <t>CO2-Wert</t>
        </r>
      </text>
    </comment>
    <comment ref="M80" authorId="0" shapeId="0">
      <text>
        <r>
          <rPr>
            <sz val="10"/>
            <color rgb="FF000000"/>
            <rFont val="Arial"/>
            <charset val="1"/>
          </rPr>
          <t xml:space="preserve">von Kleist, Björn:
</t>
        </r>
        <r>
          <rPr>
            <sz val="9"/>
            <rFont val="Tahoma"/>
            <charset val="1"/>
          </rPr>
          <t>CO2-Wert</t>
        </r>
      </text>
    </comment>
    <comment ref="N80" authorId="0" shapeId="0">
      <text>
        <r>
          <rPr>
            <sz val="10"/>
            <color rgb="FF000000"/>
            <rFont val="Arial"/>
            <charset val="1"/>
          </rPr>
          <t xml:space="preserve">von Kleist, Björn:
</t>
        </r>
        <r>
          <rPr>
            <sz val="9"/>
            <rFont val="Tahoma"/>
            <charset val="1"/>
          </rPr>
          <t>CO2-Wert</t>
        </r>
      </text>
    </comment>
    <comment ref="O80" authorId="0" shapeId="0">
      <text>
        <r>
          <rPr>
            <sz val="10"/>
            <color rgb="FF000000"/>
            <rFont val="Arial"/>
            <charset val="1"/>
          </rPr>
          <t xml:space="preserve">von Kleist, Björn:
</t>
        </r>
        <r>
          <rPr>
            <sz val="9"/>
            <rFont val="Tahoma"/>
            <charset val="1"/>
          </rPr>
          <t>CO2-Wert</t>
        </r>
      </text>
    </comment>
    <comment ref="P80" authorId="0" shapeId="0">
      <text>
        <r>
          <rPr>
            <sz val="10"/>
            <color rgb="FF000000"/>
            <rFont val="Arial"/>
            <charset val="1"/>
          </rPr>
          <t xml:space="preserve">von Kleist, Björn:
</t>
        </r>
        <r>
          <rPr>
            <sz val="9"/>
            <rFont val="Tahoma"/>
            <charset val="1"/>
          </rPr>
          <t>CO2-Wert</t>
        </r>
      </text>
    </comment>
    <comment ref="Q80" authorId="0" shapeId="0">
      <text>
        <r>
          <rPr>
            <sz val="10"/>
            <color rgb="FF000000"/>
            <rFont val="Arial"/>
            <charset val="1"/>
          </rPr>
          <t xml:space="preserve">von Kleist, Björn:
</t>
        </r>
        <r>
          <rPr>
            <sz val="9"/>
            <rFont val="Tahoma"/>
            <charset val="1"/>
          </rPr>
          <t>CO2-Wert</t>
        </r>
      </text>
    </comment>
    <comment ref="R80" authorId="0" shapeId="0">
      <text>
        <r>
          <rPr>
            <sz val="10"/>
            <color rgb="FF000000"/>
            <rFont val="Arial"/>
            <charset val="1"/>
          </rPr>
          <t xml:space="preserve">von Kleist, Björn:
</t>
        </r>
        <r>
          <rPr>
            <sz val="9"/>
            <rFont val="Tahoma"/>
            <charset val="1"/>
          </rPr>
          <t>CO2-Wert</t>
        </r>
      </text>
    </comment>
    <comment ref="S80" authorId="0" shapeId="0">
      <text>
        <r>
          <rPr>
            <sz val="10"/>
            <color rgb="FF000000"/>
            <rFont val="Arial"/>
            <charset val="1"/>
          </rPr>
          <t xml:space="preserve">von Kleist, Björn:
</t>
        </r>
        <r>
          <rPr>
            <sz val="9"/>
            <rFont val="Tahoma"/>
            <charset val="1"/>
          </rPr>
          <t>CO2-Wert</t>
        </r>
      </text>
    </comment>
    <comment ref="T80" authorId="0" shapeId="0">
      <text>
        <r>
          <rPr>
            <sz val="10"/>
            <color rgb="FF000000"/>
            <rFont val="Arial"/>
            <charset val="1"/>
          </rPr>
          <t xml:space="preserve">von Kleist, Björn:
</t>
        </r>
        <r>
          <rPr>
            <sz val="9"/>
            <rFont val="Tahoma"/>
            <charset val="1"/>
          </rPr>
          <t>CO2-Wert</t>
        </r>
      </text>
    </comment>
    <comment ref="U80" authorId="0" shapeId="0">
      <text>
        <r>
          <rPr>
            <sz val="10"/>
            <color rgb="FF000000"/>
            <rFont val="Arial"/>
            <charset val="1"/>
          </rPr>
          <t xml:space="preserve">von Kleist, Björn:
</t>
        </r>
        <r>
          <rPr>
            <sz val="9"/>
            <rFont val="Tahoma"/>
            <charset val="1"/>
          </rPr>
          <t>CO2-Wert</t>
        </r>
      </text>
    </comment>
    <comment ref="V80" authorId="0" shapeId="0">
      <text>
        <r>
          <rPr>
            <sz val="10"/>
            <color rgb="FF000000"/>
            <rFont val="Arial"/>
            <charset val="1"/>
          </rPr>
          <t xml:space="preserve">von Kleist, Björn:
</t>
        </r>
        <r>
          <rPr>
            <sz val="9"/>
            <rFont val="Tahoma"/>
            <charset val="1"/>
          </rPr>
          <t>CO2-Wert</t>
        </r>
      </text>
    </comment>
    <comment ref="W80" authorId="0" shapeId="0">
      <text>
        <r>
          <rPr>
            <sz val="10"/>
            <color rgb="FF000000"/>
            <rFont val="Arial"/>
            <charset val="1"/>
          </rPr>
          <t xml:space="preserve">von Kleist, Björn:
</t>
        </r>
        <r>
          <rPr>
            <sz val="9"/>
            <rFont val="Tahoma"/>
            <charset val="1"/>
          </rPr>
          <t>CO2-Wert</t>
        </r>
      </text>
    </comment>
    <comment ref="X80" authorId="0" shapeId="0">
      <text>
        <r>
          <rPr>
            <sz val="10"/>
            <color rgb="FF000000"/>
            <rFont val="Arial"/>
            <charset val="1"/>
          </rPr>
          <t xml:space="preserve">von Kleist, Björn:
</t>
        </r>
        <r>
          <rPr>
            <sz val="9"/>
            <rFont val="Tahoma"/>
            <charset val="1"/>
          </rPr>
          <t>CO2-Wert</t>
        </r>
      </text>
    </comment>
    <comment ref="Y80" authorId="0" shapeId="0">
      <text>
        <r>
          <rPr>
            <sz val="10"/>
            <color rgb="FF000000"/>
            <rFont val="Arial"/>
            <charset val="1"/>
          </rPr>
          <t xml:space="preserve">von Kleist, Björn:
</t>
        </r>
        <r>
          <rPr>
            <sz val="9"/>
            <rFont val="Tahoma"/>
            <charset val="1"/>
          </rPr>
          <t>CO2-Wert</t>
        </r>
      </text>
    </comment>
    <comment ref="Z80" authorId="0" shapeId="0">
      <text>
        <r>
          <rPr>
            <sz val="10"/>
            <color rgb="FF000000"/>
            <rFont val="Arial"/>
            <charset val="1"/>
          </rPr>
          <t xml:space="preserve">von Kleist, Björn:
</t>
        </r>
        <r>
          <rPr>
            <sz val="9"/>
            <rFont val="Tahoma"/>
            <charset val="1"/>
          </rPr>
          <t>CO2-Wert</t>
        </r>
      </text>
    </comment>
    <comment ref="I81" authorId="0" shapeId="0">
      <text>
        <r>
          <rPr>
            <sz val="10"/>
            <color rgb="FF000000"/>
            <rFont val="Arial"/>
            <charset val="1"/>
          </rPr>
          <t xml:space="preserve">Gairola, Krishan:
</t>
        </r>
        <r>
          <rPr>
            <sz val="9"/>
            <rFont val="Tahoma"/>
            <charset val="1"/>
          </rPr>
          <t>Textfeld</t>
        </r>
      </text>
    </comment>
    <comment ref="J81" authorId="0" shapeId="0">
      <text>
        <r>
          <rPr>
            <sz val="10"/>
            <color rgb="FF000000"/>
            <rFont val="Arial"/>
            <charset val="1"/>
          </rPr>
          <t xml:space="preserve">Gairola, Krishan:
</t>
        </r>
        <r>
          <rPr>
            <sz val="9"/>
            <rFont val="Tahoma"/>
            <charset val="1"/>
          </rPr>
          <t>Textfeld</t>
        </r>
      </text>
    </comment>
    <comment ref="K81" authorId="0" shapeId="0">
      <text>
        <r>
          <rPr>
            <sz val="10"/>
            <color rgb="FF000000"/>
            <rFont val="Arial"/>
            <charset val="1"/>
          </rPr>
          <t xml:space="preserve">Gairola, Krishan:
</t>
        </r>
        <r>
          <rPr>
            <sz val="9"/>
            <rFont val="Tahoma"/>
            <charset val="1"/>
          </rPr>
          <t>Textfeld</t>
        </r>
      </text>
    </comment>
    <comment ref="L81" authorId="0" shapeId="0">
      <text>
        <r>
          <rPr>
            <sz val="10"/>
            <color rgb="FF000000"/>
            <rFont val="Arial"/>
            <charset val="1"/>
          </rPr>
          <t xml:space="preserve">Gairola, Krishan:
</t>
        </r>
        <r>
          <rPr>
            <sz val="9"/>
            <rFont val="Tahoma"/>
            <charset val="1"/>
          </rPr>
          <t>Textfeld</t>
        </r>
      </text>
    </comment>
    <comment ref="M81" authorId="0" shapeId="0">
      <text>
        <r>
          <rPr>
            <sz val="10"/>
            <color rgb="FF000000"/>
            <rFont val="Arial"/>
            <charset val="1"/>
          </rPr>
          <t xml:space="preserve">Gairola, Krishan:
</t>
        </r>
        <r>
          <rPr>
            <sz val="9"/>
            <rFont val="Tahoma"/>
            <charset val="1"/>
          </rPr>
          <t>Textfeld</t>
        </r>
      </text>
    </comment>
    <comment ref="N81" authorId="0" shapeId="0">
      <text>
        <r>
          <rPr>
            <sz val="10"/>
            <color rgb="FF000000"/>
            <rFont val="Arial"/>
            <charset val="1"/>
          </rPr>
          <t xml:space="preserve">Gairola, Krishan:
</t>
        </r>
        <r>
          <rPr>
            <sz val="9"/>
            <rFont val="Tahoma"/>
            <charset val="1"/>
          </rPr>
          <t>Textfeld</t>
        </r>
      </text>
    </comment>
    <comment ref="O81" authorId="0" shapeId="0">
      <text>
        <r>
          <rPr>
            <sz val="10"/>
            <color rgb="FF000000"/>
            <rFont val="Arial"/>
            <charset val="1"/>
          </rPr>
          <t xml:space="preserve">Gairola, Krishan:
</t>
        </r>
        <r>
          <rPr>
            <sz val="9"/>
            <rFont val="Tahoma"/>
            <charset val="1"/>
          </rPr>
          <t>Textfeld</t>
        </r>
      </text>
    </comment>
    <comment ref="P81" authorId="0" shapeId="0">
      <text>
        <r>
          <rPr>
            <sz val="10"/>
            <color rgb="FF000000"/>
            <rFont val="Arial"/>
            <charset val="1"/>
          </rPr>
          <t xml:space="preserve">Gairola, Krishan:
</t>
        </r>
        <r>
          <rPr>
            <sz val="9"/>
            <rFont val="Tahoma"/>
            <charset val="1"/>
          </rPr>
          <t>Textfeld</t>
        </r>
      </text>
    </comment>
    <comment ref="Q81" authorId="0" shapeId="0">
      <text>
        <r>
          <rPr>
            <sz val="10"/>
            <color rgb="FF000000"/>
            <rFont val="Arial"/>
            <charset val="1"/>
          </rPr>
          <t xml:space="preserve">Gairola, Krishan:
</t>
        </r>
        <r>
          <rPr>
            <sz val="9"/>
            <rFont val="Tahoma"/>
            <charset val="1"/>
          </rPr>
          <t>Textfeld</t>
        </r>
      </text>
    </comment>
    <comment ref="R81" authorId="0" shapeId="0">
      <text>
        <r>
          <rPr>
            <sz val="10"/>
            <color rgb="FF000000"/>
            <rFont val="Arial"/>
            <charset val="1"/>
          </rPr>
          <t xml:space="preserve">Gairola, Krishan:
</t>
        </r>
        <r>
          <rPr>
            <sz val="9"/>
            <rFont val="Tahoma"/>
            <charset val="1"/>
          </rPr>
          <t>Textfeld</t>
        </r>
      </text>
    </comment>
    <comment ref="S81" authorId="0" shapeId="0">
      <text>
        <r>
          <rPr>
            <sz val="10"/>
            <color rgb="FF000000"/>
            <rFont val="Arial"/>
            <charset val="1"/>
          </rPr>
          <t xml:space="preserve">Gairola, Krishan:
</t>
        </r>
        <r>
          <rPr>
            <sz val="9"/>
            <rFont val="Tahoma"/>
            <charset val="1"/>
          </rPr>
          <t>Textfeld</t>
        </r>
      </text>
    </comment>
    <comment ref="T81" authorId="0" shapeId="0">
      <text>
        <r>
          <rPr>
            <sz val="10"/>
            <color rgb="FF000000"/>
            <rFont val="Arial"/>
            <charset val="1"/>
          </rPr>
          <t xml:space="preserve">Gairola, Krishan:
</t>
        </r>
        <r>
          <rPr>
            <sz val="9"/>
            <rFont val="Tahoma"/>
            <charset val="1"/>
          </rPr>
          <t>Textfeld</t>
        </r>
      </text>
    </comment>
    <comment ref="U81" authorId="0" shapeId="0">
      <text>
        <r>
          <rPr>
            <sz val="10"/>
            <color rgb="FF000000"/>
            <rFont val="Arial"/>
            <charset val="1"/>
          </rPr>
          <t xml:space="preserve">Gairola, Krishan:
</t>
        </r>
        <r>
          <rPr>
            <sz val="9"/>
            <rFont val="Tahoma"/>
            <charset val="1"/>
          </rPr>
          <t>Textfeld</t>
        </r>
      </text>
    </comment>
    <comment ref="V81" authorId="0" shapeId="0">
      <text>
        <r>
          <rPr>
            <sz val="10"/>
            <color rgb="FF000000"/>
            <rFont val="Arial"/>
            <charset val="1"/>
          </rPr>
          <t xml:space="preserve">Gairola, Krishan:
</t>
        </r>
        <r>
          <rPr>
            <sz val="9"/>
            <rFont val="Tahoma"/>
            <charset val="1"/>
          </rPr>
          <t>Textfeld</t>
        </r>
      </text>
    </comment>
    <comment ref="W81" authorId="0" shapeId="0">
      <text>
        <r>
          <rPr>
            <sz val="10"/>
            <color rgb="FF000000"/>
            <rFont val="Arial"/>
            <charset val="1"/>
          </rPr>
          <t xml:space="preserve">Gairola, Krishan:
</t>
        </r>
        <r>
          <rPr>
            <sz val="9"/>
            <rFont val="Tahoma"/>
            <charset val="1"/>
          </rPr>
          <t>Textfeld</t>
        </r>
      </text>
    </comment>
    <comment ref="X81" authorId="0" shapeId="0">
      <text>
        <r>
          <rPr>
            <sz val="10"/>
            <color rgb="FF000000"/>
            <rFont val="Arial"/>
            <charset val="1"/>
          </rPr>
          <t xml:space="preserve">Gairola, Krishan:
</t>
        </r>
        <r>
          <rPr>
            <sz val="9"/>
            <rFont val="Tahoma"/>
            <charset val="1"/>
          </rPr>
          <t>Textfeld</t>
        </r>
      </text>
    </comment>
    <comment ref="Y81" authorId="0" shapeId="0">
      <text>
        <r>
          <rPr>
            <sz val="10"/>
            <color rgb="FF000000"/>
            <rFont val="Arial"/>
            <charset val="1"/>
          </rPr>
          <t xml:space="preserve">Gairola, Krishan:
</t>
        </r>
        <r>
          <rPr>
            <sz val="9"/>
            <rFont val="Tahoma"/>
            <charset val="1"/>
          </rPr>
          <t>Textfeld</t>
        </r>
      </text>
    </comment>
    <comment ref="Z81" authorId="0" shapeId="0">
      <text>
        <r>
          <rPr>
            <sz val="10"/>
            <color rgb="FF000000"/>
            <rFont val="Arial"/>
            <charset val="1"/>
          </rPr>
          <t xml:space="preserve">Gairola, Krishan:
</t>
        </r>
        <r>
          <rPr>
            <sz val="9"/>
            <rFont val="Tahoma"/>
            <charset val="1"/>
          </rPr>
          <t>Textfeld</t>
        </r>
      </text>
    </comment>
    <comment ref="I82" authorId="0" shapeId="0">
      <text>
        <r>
          <rPr>
            <sz val="10"/>
            <color rgb="FF000000"/>
            <rFont val="Arial"/>
            <charset val="1"/>
          </rPr>
          <t xml:space="preserve">von Kleist, Björn:
</t>
        </r>
        <r>
          <rPr>
            <sz val="9"/>
            <color rgb="FF000000"/>
            <rFont val="Tahoma"/>
            <charset val="1"/>
          </rPr>
          <t>CO2-Wert</t>
        </r>
      </text>
    </comment>
    <comment ref="J82" authorId="0" shapeId="0">
      <text>
        <r>
          <rPr>
            <sz val="10"/>
            <color rgb="FF000000"/>
            <rFont val="Arial"/>
            <charset val="1"/>
          </rPr>
          <t xml:space="preserve">von Kleist, Björn:
</t>
        </r>
        <r>
          <rPr>
            <sz val="9"/>
            <rFont val="Tahoma"/>
            <charset val="1"/>
          </rPr>
          <t>CO2-Wert</t>
        </r>
      </text>
    </comment>
    <comment ref="K82" authorId="0" shapeId="0">
      <text>
        <r>
          <rPr>
            <sz val="10"/>
            <color rgb="FF000000"/>
            <rFont val="Arial"/>
            <charset val="1"/>
          </rPr>
          <t xml:space="preserve">von Kleist, Björn:
</t>
        </r>
        <r>
          <rPr>
            <sz val="9"/>
            <rFont val="Tahoma"/>
            <charset val="1"/>
          </rPr>
          <t>CO2-Wert</t>
        </r>
      </text>
    </comment>
    <comment ref="L82" authorId="0" shapeId="0">
      <text>
        <r>
          <rPr>
            <sz val="10"/>
            <color rgb="FF000000"/>
            <rFont val="Arial"/>
            <charset val="1"/>
          </rPr>
          <t xml:space="preserve">von Kleist, Björn:
</t>
        </r>
        <r>
          <rPr>
            <sz val="9"/>
            <rFont val="Tahoma"/>
            <charset val="1"/>
          </rPr>
          <t>CO2-Wert</t>
        </r>
      </text>
    </comment>
    <comment ref="M82" authorId="0" shapeId="0">
      <text>
        <r>
          <rPr>
            <sz val="10"/>
            <color rgb="FF000000"/>
            <rFont val="Arial"/>
            <charset val="1"/>
          </rPr>
          <t xml:space="preserve">von Kleist, Björn:
</t>
        </r>
        <r>
          <rPr>
            <sz val="9"/>
            <rFont val="Tahoma"/>
            <charset val="1"/>
          </rPr>
          <t>CO2-Wert</t>
        </r>
      </text>
    </comment>
    <comment ref="N82" authorId="0" shapeId="0">
      <text>
        <r>
          <rPr>
            <sz val="10"/>
            <color rgb="FF000000"/>
            <rFont val="Arial"/>
            <charset val="1"/>
          </rPr>
          <t xml:space="preserve">von Kleist, Björn:
</t>
        </r>
        <r>
          <rPr>
            <sz val="9"/>
            <rFont val="Tahoma"/>
            <charset val="1"/>
          </rPr>
          <t>CO2-Wert</t>
        </r>
      </text>
    </comment>
    <comment ref="O82" authorId="0" shapeId="0">
      <text>
        <r>
          <rPr>
            <sz val="10"/>
            <color rgb="FF000000"/>
            <rFont val="Arial"/>
            <charset val="1"/>
          </rPr>
          <t xml:space="preserve">von Kleist, Björn:
</t>
        </r>
        <r>
          <rPr>
            <sz val="9"/>
            <rFont val="Tahoma"/>
            <charset val="1"/>
          </rPr>
          <t>CO2-Wert</t>
        </r>
      </text>
    </comment>
    <comment ref="P82" authorId="0" shapeId="0">
      <text>
        <r>
          <rPr>
            <sz val="10"/>
            <color rgb="FF000000"/>
            <rFont val="Arial"/>
            <charset val="1"/>
          </rPr>
          <t xml:space="preserve">von Kleist, Björn:
</t>
        </r>
        <r>
          <rPr>
            <sz val="9"/>
            <rFont val="Tahoma"/>
            <charset val="1"/>
          </rPr>
          <t>CO2-Wert</t>
        </r>
      </text>
    </comment>
    <comment ref="Q82" authorId="0" shapeId="0">
      <text>
        <r>
          <rPr>
            <sz val="10"/>
            <color rgb="FF000000"/>
            <rFont val="Arial"/>
            <charset val="1"/>
          </rPr>
          <t xml:space="preserve">von Kleist, Björn:
</t>
        </r>
        <r>
          <rPr>
            <sz val="9"/>
            <rFont val="Tahoma"/>
            <charset val="1"/>
          </rPr>
          <t>CO2-Wert</t>
        </r>
      </text>
    </comment>
    <comment ref="R82" authorId="0" shapeId="0">
      <text>
        <r>
          <rPr>
            <sz val="10"/>
            <color rgb="FF000000"/>
            <rFont val="Arial"/>
            <charset val="1"/>
          </rPr>
          <t xml:space="preserve">von Kleist, Björn:
</t>
        </r>
        <r>
          <rPr>
            <sz val="9"/>
            <rFont val="Tahoma"/>
            <charset val="1"/>
          </rPr>
          <t>CO2-Wert</t>
        </r>
      </text>
    </comment>
    <comment ref="S82" authorId="0" shapeId="0">
      <text>
        <r>
          <rPr>
            <sz val="10"/>
            <color rgb="FF000000"/>
            <rFont val="Arial"/>
            <charset val="1"/>
          </rPr>
          <t xml:space="preserve">von Kleist, Björn:
</t>
        </r>
        <r>
          <rPr>
            <sz val="9"/>
            <rFont val="Tahoma"/>
            <charset val="1"/>
          </rPr>
          <t>CO2-Wert</t>
        </r>
      </text>
    </comment>
    <comment ref="T82" authorId="0" shapeId="0">
      <text>
        <r>
          <rPr>
            <sz val="10"/>
            <color rgb="FF000000"/>
            <rFont val="Arial"/>
            <charset val="1"/>
          </rPr>
          <t xml:space="preserve">von Kleist, Björn:
</t>
        </r>
        <r>
          <rPr>
            <sz val="9"/>
            <rFont val="Tahoma"/>
            <charset val="1"/>
          </rPr>
          <t>CO2-Wert</t>
        </r>
      </text>
    </comment>
    <comment ref="U82" authorId="0" shapeId="0">
      <text>
        <r>
          <rPr>
            <sz val="10"/>
            <color rgb="FF000000"/>
            <rFont val="Arial"/>
            <charset val="1"/>
          </rPr>
          <t xml:space="preserve">von Kleist, Björn:
</t>
        </r>
        <r>
          <rPr>
            <sz val="9"/>
            <rFont val="Tahoma"/>
            <charset val="1"/>
          </rPr>
          <t>CO2-Wert</t>
        </r>
      </text>
    </comment>
    <comment ref="V82" authorId="0" shapeId="0">
      <text>
        <r>
          <rPr>
            <sz val="10"/>
            <color rgb="FF000000"/>
            <rFont val="Arial"/>
            <charset val="1"/>
          </rPr>
          <t xml:space="preserve">von Kleist, Björn:
</t>
        </r>
        <r>
          <rPr>
            <sz val="9"/>
            <rFont val="Tahoma"/>
            <charset val="1"/>
          </rPr>
          <t>CO2-Wert</t>
        </r>
      </text>
    </comment>
    <comment ref="W82" authorId="0" shapeId="0">
      <text>
        <r>
          <rPr>
            <sz val="10"/>
            <color rgb="FF000000"/>
            <rFont val="Arial"/>
            <charset val="1"/>
          </rPr>
          <t xml:space="preserve">von Kleist, Björn:
</t>
        </r>
        <r>
          <rPr>
            <sz val="9"/>
            <rFont val="Tahoma"/>
            <charset val="1"/>
          </rPr>
          <t>CO2-Wert</t>
        </r>
      </text>
    </comment>
    <comment ref="X82" authorId="0" shapeId="0">
      <text>
        <r>
          <rPr>
            <sz val="10"/>
            <color rgb="FF000000"/>
            <rFont val="Arial"/>
            <charset val="1"/>
          </rPr>
          <t xml:space="preserve">von Kleist, Björn:
</t>
        </r>
        <r>
          <rPr>
            <sz val="9"/>
            <rFont val="Tahoma"/>
            <charset val="1"/>
          </rPr>
          <t>CO2-Wert</t>
        </r>
      </text>
    </comment>
    <comment ref="Y82" authorId="0" shapeId="0">
      <text>
        <r>
          <rPr>
            <sz val="10"/>
            <color rgb="FF000000"/>
            <rFont val="Arial"/>
            <charset val="1"/>
          </rPr>
          <t xml:space="preserve">von Kleist, Björn:
</t>
        </r>
        <r>
          <rPr>
            <sz val="9"/>
            <rFont val="Tahoma"/>
            <charset val="1"/>
          </rPr>
          <t>CO2-Wert</t>
        </r>
      </text>
    </comment>
    <comment ref="Z82" authorId="0" shapeId="0">
      <text>
        <r>
          <rPr>
            <sz val="10"/>
            <color rgb="FF000000"/>
            <rFont val="Arial"/>
            <charset val="1"/>
          </rPr>
          <t xml:space="preserve">von Kleist, Björn:
</t>
        </r>
        <r>
          <rPr>
            <sz val="9"/>
            <rFont val="Tahoma"/>
            <charset val="1"/>
          </rPr>
          <t>CO2-Wert</t>
        </r>
      </text>
    </comment>
    <comment ref="I83" authorId="0" shapeId="0">
      <text>
        <r>
          <rPr>
            <sz val="10"/>
            <color rgb="FF000000"/>
            <rFont val="Arial"/>
            <charset val="1"/>
          </rPr>
          <t xml:space="preserve">Gairola, Krishan:
</t>
        </r>
        <r>
          <rPr>
            <sz val="9"/>
            <rFont val="Tahoma"/>
            <charset val="1"/>
          </rPr>
          <t>Textfeld</t>
        </r>
      </text>
    </comment>
    <comment ref="J83" authorId="0" shapeId="0">
      <text>
        <r>
          <rPr>
            <sz val="10"/>
            <color rgb="FF000000"/>
            <rFont val="Arial"/>
            <charset val="1"/>
          </rPr>
          <t xml:space="preserve">Gairola, Krishan:
</t>
        </r>
        <r>
          <rPr>
            <sz val="9"/>
            <color rgb="FF000000"/>
            <rFont val="Tahoma"/>
            <charset val="1"/>
          </rPr>
          <t>Textfeld</t>
        </r>
      </text>
    </comment>
    <comment ref="K83" authorId="0" shapeId="0">
      <text>
        <r>
          <rPr>
            <sz val="10"/>
            <color rgb="FF000000"/>
            <rFont val="Arial"/>
            <charset val="1"/>
          </rPr>
          <t xml:space="preserve">Gairola, Krishan:
</t>
        </r>
        <r>
          <rPr>
            <sz val="9"/>
            <rFont val="Tahoma"/>
            <charset val="1"/>
          </rPr>
          <t>Textfeld</t>
        </r>
      </text>
    </comment>
    <comment ref="L83" authorId="0" shapeId="0">
      <text>
        <r>
          <rPr>
            <sz val="10"/>
            <color rgb="FF000000"/>
            <rFont val="Arial"/>
            <charset val="1"/>
          </rPr>
          <t xml:space="preserve">Gairola, Krishan:
</t>
        </r>
        <r>
          <rPr>
            <sz val="9"/>
            <rFont val="Tahoma"/>
            <charset val="1"/>
          </rPr>
          <t>Textfeld</t>
        </r>
      </text>
    </comment>
    <comment ref="M83" authorId="0" shapeId="0">
      <text>
        <r>
          <rPr>
            <sz val="10"/>
            <color rgb="FF000000"/>
            <rFont val="Arial"/>
            <charset val="1"/>
          </rPr>
          <t xml:space="preserve">Gairola, Krishan:
</t>
        </r>
        <r>
          <rPr>
            <sz val="9"/>
            <rFont val="Tahoma"/>
            <charset val="1"/>
          </rPr>
          <t>Textfeld</t>
        </r>
      </text>
    </comment>
    <comment ref="N83" authorId="0" shapeId="0">
      <text>
        <r>
          <rPr>
            <sz val="10"/>
            <color rgb="FF000000"/>
            <rFont val="Arial"/>
            <charset val="1"/>
          </rPr>
          <t xml:space="preserve">Gairola, Krishan:
</t>
        </r>
        <r>
          <rPr>
            <sz val="9"/>
            <rFont val="Tahoma"/>
            <charset val="1"/>
          </rPr>
          <t>Textfeld</t>
        </r>
      </text>
    </comment>
    <comment ref="O83" authorId="0" shapeId="0">
      <text>
        <r>
          <rPr>
            <sz val="10"/>
            <color rgb="FF000000"/>
            <rFont val="Arial"/>
            <charset val="1"/>
          </rPr>
          <t xml:space="preserve">Gairola, Krishan:
</t>
        </r>
        <r>
          <rPr>
            <sz val="9"/>
            <rFont val="Tahoma"/>
            <charset val="1"/>
          </rPr>
          <t>Textfeld</t>
        </r>
      </text>
    </comment>
    <comment ref="P83" authorId="0" shapeId="0">
      <text>
        <r>
          <rPr>
            <sz val="10"/>
            <color rgb="FF000000"/>
            <rFont val="Arial"/>
            <charset val="1"/>
          </rPr>
          <t xml:space="preserve">Gairola, Krishan:
</t>
        </r>
        <r>
          <rPr>
            <sz val="9"/>
            <rFont val="Tahoma"/>
            <charset val="1"/>
          </rPr>
          <t>Textfeld</t>
        </r>
      </text>
    </comment>
    <comment ref="Q83" authorId="0" shapeId="0">
      <text>
        <r>
          <rPr>
            <sz val="10"/>
            <color rgb="FF000000"/>
            <rFont val="Arial"/>
            <charset val="1"/>
          </rPr>
          <t xml:space="preserve">Gairola, Krishan:
</t>
        </r>
        <r>
          <rPr>
            <sz val="9"/>
            <rFont val="Tahoma"/>
            <charset val="1"/>
          </rPr>
          <t>Textfeld</t>
        </r>
      </text>
    </comment>
    <comment ref="R83" authorId="0" shapeId="0">
      <text>
        <r>
          <rPr>
            <sz val="10"/>
            <color rgb="FF000000"/>
            <rFont val="Arial"/>
            <charset val="1"/>
          </rPr>
          <t xml:space="preserve">Gairola, Krishan:
</t>
        </r>
        <r>
          <rPr>
            <sz val="9"/>
            <rFont val="Tahoma"/>
            <charset val="1"/>
          </rPr>
          <t>Textfeld</t>
        </r>
      </text>
    </comment>
    <comment ref="S83" authorId="0" shapeId="0">
      <text>
        <r>
          <rPr>
            <sz val="10"/>
            <color rgb="FF000000"/>
            <rFont val="Arial"/>
            <charset val="1"/>
          </rPr>
          <t xml:space="preserve">Gairola, Krishan:
</t>
        </r>
        <r>
          <rPr>
            <sz val="9"/>
            <rFont val="Tahoma"/>
            <charset val="1"/>
          </rPr>
          <t>Textfeld</t>
        </r>
      </text>
    </comment>
    <comment ref="T83" authorId="0" shapeId="0">
      <text>
        <r>
          <rPr>
            <sz val="10"/>
            <color rgb="FF000000"/>
            <rFont val="Arial"/>
            <charset val="1"/>
          </rPr>
          <t xml:space="preserve">Gairola, Krishan:
</t>
        </r>
        <r>
          <rPr>
            <sz val="9"/>
            <rFont val="Tahoma"/>
            <charset val="1"/>
          </rPr>
          <t>Textfeld</t>
        </r>
      </text>
    </comment>
    <comment ref="U83" authorId="0" shapeId="0">
      <text>
        <r>
          <rPr>
            <sz val="10"/>
            <color rgb="FF000000"/>
            <rFont val="Arial"/>
            <charset val="1"/>
          </rPr>
          <t xml:space="preserve">Gairola, Krishan:
</t>
        </r>
        <r>
          <rPr>
            <sz val="9"/>
            <rFont val="Tahoma"/>
            <charset val="1"/>
          </rPr>
          <t>Textfeld</t>
        </r>
      </text>
    </comment>
    <comment ref="V83" authorId="0" shapeId="0">
      <text>
        <r>
          <rPr>
            <sz val="10"/>
            <color rgb="FF000000"/>
            <rFont val="Arial"/>
            <charset val="1"/>
          </rPr>
          <t xml:space="preserve">Gairola, Krishan:
</t>
        </r>
        <r>
          <rPr>
            <sz val="9"/>
            <rFont val="Tahoma"/>
            <charset val="1"/>
          </rPr>
          <t>Textfeld</t>
        </r>
      </text>
    </comment>
    <comment ref="W83" authorId="0" shapeId="0">
      <text>
        <r>
          <rPr>
            <sz val="10"/>
            <color rgb="FF000000"/>
            <rFont val="Arial"/>
            <charset val="1"/>
          </rPr>
          <t xml:space="preserve">Gairola, Krishan:
</t>
        </r>
        <r>
          <rPr>
            <sz val="9"/>
            <rFont val="Tahoma"/>
            <charset val="1"/>
          </rPr>
          <t>Textfeld</t>
        </r>
      </text>
    </comment>
    <comment ref="X83" authorId="0" shapeId="0">
      <text>
        <r>
          <rPr>
            <sz val="10"/>
            <color rgb="FF000000"/>
            <rFont val="Arial"/>
            <charset val="1"/>
          </rPr>
          <t xml:space="preserve">Gairola, Krishan:
</t>
        </r>
        <r>
          <rPr>
            <sz val="9"/>
            <rFont val="Tahoma"/>
            <charset val="1"/>
          </rPr>
          <t>Textfeld</t>
        </r>
      </text>
    </comment>
    <comment ref="Y83" authorId="0" shapeId="0">
      <text>
        <r>
          <rPr>
            <sz val="10"/>
            <color rgb="FF000000"/>
            <rFont val="Arial"/>
            <charset val="1"/>
          </rPr>
          <t xml:space="preserve">Gairola, Krishan:
</t>
        </r>
        <r>
          <rPr>
            <sz val="9"/>
            <rFont val="Tahoma"/>
            <charset val="1"/>
          </rPr>
          <t>Textfeld</t>
        </r>
      </text>
    </comment>
    <comment ref="Z83" authorId="0" shapeId="0">
      <text>
        <r>
          <rPr>
            <sz val="10"/>
            <color rgb="FF000000"/>
            <rFont val="Arial"/>
            <charset val="1"/>
          </rPr>
          <t xml:space="preserve">Gairola, Krishan:
</t>
        </r>
        <r>
          <rPr>
            <sz val="9"/>
            <rFont val="Tahoma"/>
            <charset val="1"/>
          </rPr>
          <t>Textfeld</t>
        </r>
      </text>
    </comment>
    <comment ref="I84" authorId="0" shapeId="0">
      <text>
        <r>
          <rPr>
            <sz val="10"/>
            <color rgb="FF000000"/>
            <rFont val="Arial"/>
            <charset val="1"/>
          </rPr>
          <t xml:space="preserve">von Kleist, Björn:
</t>
        </r>
        <r>
          <rPr>
            <sz val="9"/>
            <rFont val="Tahoma"/>
            <charset val="1"/>
          </rPr>
          <t>CO2-Wert</t>
        </r>
      </text>
    </comment>
    <comment ref="J84" authorId="0" shapeId="0">
      <text>
        <r>
          <rPr>
            <sz val="10"/>
            <color rgb="FF000000"/>
            <rFont val="Arial"/>
            <charset val="1"/>
          </rPr>
          <t xml:space="preserve">von Kleist, Björn:
</t>
        </r>
        <r>
          <rPr>
            <sz val="9"/>
            <rFont val="Tahoma"/>
            <charset val="1"/>
          </rPr>
          <t>CO2-Wert</t>
        </r>
      </text>
    </comment>
    <comment ref="K84" authorId="0" shapeId="0">
      <text>
        <r>
          <rPr>
            <sz val="10"/>
            <color rgb="FF000000"/>
            <rFont val="Arial"/>
            <charset val="1"/>
          </rPr>
          <t xml:space="preserve">von Kleist, Björn:
</t>
        </r>
        <r>
          <rPr>
            <sz val="9"/>
            <rFont val="Tahoma"/>
            <charset val="1"/>
          </rPr>
          <t>CO2-Wert</t>
        </r>
      </text>
    </comment>
    <comment ref="L84" authorId="0" shapeId="0">
      <text>
        <r>
          <rPr>
            <sz val="10"/>
            <color rgb="FF000000"/>
            <rFont val="Arial"/>
            <charset val="1"/>
          </rPr>
          <t xml:space="preserve">von Kleist, Björn:
</t>
        </r>
        <r>
          <rPr>
            <sz val="9"/>
            <rFont val="Tahoma"/>
            <charset val="1"/>
          </rPr>
          <t>CO2-Wert</t>
        </r>
      </text>
    </comment>
    <comment ref="M84" authorId="0" shapeId="0">
      <text>
        <r>
          <rPr>
            <sz val="10"/>
            <color rgb="FF000000"/>
            <rFont val="Arial"/>
            <charset val="1"/>
          </rPr>
          <t xml:space="preserve">von Kleist, Björn:
</t>
        </r>
        <r>
          <rPr>
            <sz val="9"/>
            <color rgb="FF000000"/>
            <rFont val="Tahoma"/>
            <charset val="1"/>
          </rPr>
          <t>CO2-Wert</t>
        </r>
      </text>
    </comment>
    <comment ref="N84" authorId="0" shapeId="0">
      <text>
        <r>
          <rPr>
            <sz val="10"/>
            <color rgb="FF000000"/>
            <rFont val="Arial"/>
            <charset val="1"/>
          </rPr>
          <t xml:space="preserve">von Kleist, Björn:
</t>
        </r>
        <r>
          <rPr>
            <sz val="9"/>
            <rFont val="Tahoma"/>
            <charset val="1"/>
          </rPr>
          <t>CO2-Wert</t>
        </r>
      </text>
    </comment>
    <comment ref="O84" authorId="0" shapeId="0">
      <text>
        <r>
          <rPr>
            <sz val="10"/>
            <color rgb="FF000000"/>
            <rFont val="Arial"/>
            <charset val="1"/>
          </rPr>
          <t xml:space="preserve">von Kleist, Björn:
</t>
        </r>
        <r>
          <rPr>
            <sz val="9"/>
            <color rgb="FF000000"/>
            <rFont val="Tahoma"/>
            <charset val="1"/>
          </rPr>
          <t>CO2-Wert</t>
        </r>
      </text>
    </comment>
    <comment ref="P84" authorId="0" shapeId="0">
      <text>
        <r>
          <rPr>
            <sz val="10"/>
            <color rgb="FF000000"/>
            <rFont val="Arial"/>
            <charset val="1"/>
          </rPr>
          <t xml:space="preserve">von Kleist, Björn:
</t>
        </r>
        <r>
          <rPr>
            <sz val="9"/>
            <rFont val="Tahoma"/>
            <charset val="1"/>
          </rPr>
          <t>CO2-Wert</t>
        </r>
      </text>
    </comment>
    <comment ref="Q84" authorId="0" shapeId="0">
      <text>
        <r>
          <rPr>
            <sz val="10"/>
            <color rgb="FF000000"/>
            <rFont val="Arial"/>
            <charset val="1"/>
          </rPr>
          <t xml:space="preserve">von Kleist, Björn:
</t>
        </r>
        <r>
          <rPr>
            <sz val="9"/>
            <rFont val="Tahoma"/>
            <charset val="1"/>
          </rPr>
          <t>CO2-Wert</t>
        </r>
      </text>
    </comment>
    <comment ref="R84" authorId="0" shapeId="0">
      <text>
        <r>
          <rPr>
            <sz val="10"/>
            <color rgb="FF000000"/>
            <rFont val="Arial"/>
            <charset val="1"/>
          </rPr>
          <t xml:space="preserve">von Kleist, Björn:
</t>
        </r>
        <r>
          <rPr>
            <sz val="9"/>
            <rFont val="Tahoma"/>
            <charset val="1"/>
          </rPr>
          <t>CO2-Wert</t>
        </r>
      </text>
    </comment>
    <comment ref="S84" authorId="0" shapeId="0">
      <text>
        <r>
          <rPr>
            <sz val="10"/>
            <color rgb="FF000000"/>
            <rFont val="Arial"/>
            <charset val="1"/>
          </rPr>
          <t xml:space="preserve">von Kleist, Björn:
</t>
        </r>
        <r>
          <rPr>
            <sz val="9"/>
            <rFont val="Tahoma"/>
            <charset val="1"/>
          </rPr>
          <t>CO2-Wert</t>
        </r>
      </text>
    </comment>
    <comment ref="T84" authorId="0" shapeId="0">
      <text>
        <r>
          <rPr>
            <sz val="10"/>
            <color rgb="FF000000"/>
            <rFont val="Arial"/>
            <charset val="1"/>
          </rPr>
          <t xml:space="preserve">von Kleist, Björn:
</t>
        </r>
        <r>
          <rPr>
            <sz val="9"/>
            <rFont val="Tahoma"/>
            <charset val="1"/>
          </rPr>
          <t>CO2-Wert</t>
        </r>
      </text>
    </comment>
    <comment ref="U84" authorId="0" shapeId="0">
      <text>
        <r>
          <rPr>
            <sz val="10"/>
            <color rgb="FF000000"/>
            <rFont val="Arial"/>
            <charset val="1"/>
          </rPr>
          <t xml:space="preserve">von Kleist, Björn:
</t>
        </r>
        <r>
          <rPr>
            <sz val="9"/>
            <rFont val="Tahoma"/>
            <charset val="1"/>
          </rPr>
          <t>CO2-Wert</t>
        </r>
      </text>
    </comment>
    <comment ref="V84" authorId="0" shapeId="0">
      <text>
        <r>
          <rPr>
            <sz val="10"/>
            <color rgb="FF000000"/>
            <rFont val="Arial"/>
            <charset val="1"/>
          </rPr>
          <t xml:space="preserve">von Kleist, Björn:
</t>
        </r>
        <r>
          <rPr>
            <sz val="9"/>
            <rFont val="Tahoma"/>
            <charset val="1"/>
          </rPr>
          <t>CO2-Wert</t>
        </r>
      </text>
    </comment>
    <comment ref="W84" authorId="0" shapeId="0">
      <text>
        <r>
          <rPr>
            <sz val="10"/>
            <color rgb="FF000000"/>
            <rFont val="Arial"/>
            <charset val="1"/>
          </rPr>
          <t xml:space="preserve">von Kleist, Björn:
</t>
        </r>
        <r>
          <rPr>
            <sz val="9"/>
            <rFont val="Tahoma"/>
            <charset val="1"/>
          </rPr>
          <t>CO2-Wert</t>
        </r>
      </text>
    </comment>
    <comment ref="X84" authorId="0" shapeId="0">
      <text>
        <r>
          <rPr>
            <sz val="10"/>
            <color rgb="FF000000"/>
            <rFont val="Arial"/>
            <charset val="1"/>
          </rPr>
          <t xml:space="preserve">von Kleist, Björn:
</t>
        </r>
        <r>
          <rPr>
            <sz val="9"/>
            <rFont val="Tahoma"/>
            <charset val="1"/>
          </rPr>
          <t>CO2-Wert</t>
        </r>
      </text>
    </comment>
    <comment ref="Y84" authorId="0" shapeId="0">
      <text>
        <r>
          <rPr>
            <sz val="10"/>
            <color rgb="FF000000"/>
            <rFont val="Arial"/>
            <charset val="1"/>
          </rPr>
          <t xml:space="preserve">von Kleist, Björn:
</t>
        </r>
        <r>
          <rPr>
            <sz val="9"/>
            <rFont val="Tahoma"/>
            <charset val="1"/>
          </rPr>
          <t>CO2-Wert</t>
        </r>
      </text>
    </comment>
    <comment ref="Z84" authorId="0" shapeId="0">
      <text>
        <r>
          <rPr>
            <sz val="10"/>
            <color rgb="FF000000"/>
            <rFont val="Arial"/>
            <charset val="1"/>
          </rPr>
          <t xml:space="preserve">von Kleist, Björn:
</t>
        </r>
        <r>
          <rPr>
            <sz val="9"/>
            <rFont val="Tahoma"/>
            <charset val="1"/>
          </rPr>
          <t>CO2-Wert</t>
        </r>
      </text>
    </comment>
    <comment ref="I85" authorId="0" shapeId="0">
      <text>
        <r>
          <rPr>
            <sz val="10"/>
            <color rgb="FF000000"/>
            <rFont val="Arial"/>
            <charset val="1"/>
          </rPr>
          <t xml:space="preserve">Gairola, Krishan:
</t>
        </r>
        <r>
          <rPr>
            <sz val="9"/>
            <rFont val="Tahoma"/>
            <charset val="1"/>
          </rPr>
          <t>Textfeld</t>
        </r>
      </text>
    </comment>
    <comment ref="J85" authorId="0" shapeId="0">
      <text>
        <r>
          <rPr>
            <sz val="10"/>
            <color rgb="FF000000"/>
            <rFont val="Arial"/>
            <charset val="1"/>
          </rPr>
          <t xml:space="preserve">Gairola, Krishan:
</t>
        </r>
        <r>
          <rPr>
            <sz val="9"/>
            <rFont val="Tahoma"/>
            <charset val="1"/>
          </rPr>
          <t>Textfeld</t>
        </r>
      </text>
    </comment>
    <comment ref="K85" authorId="0" shapeId="0">
      <text>
        <r>
          <rPr>
            <sz val="10"/>
            <color rgb="FF000000"/>
            <rFont val="Arial"/>
            <charset val="1"/>
          </rPr>
          <t xml:space="preserve">Gairola, Krishan:
</t>
        </r>
        <r>
          <rPr>
            <sz val="9"/>
            <rFont val="Tahoma"/>
            <charset val="1"/>
          </rPr>
          <t>Textfeld</t>
        </r>
      </text>
    </comment>
    <comment ref="L85" authorId="0" shapeId="0">
      <text>
        <r>
          <rPr>
            <sz val="10"/>
            <color rgb="FF000000"/>
            <rFont val="Arial"/>
            <charset val="1"/>
          </rPr>
          <t xml:space="preserve">Gairola, Krishan:
</t>
        </r>
        <r>
          <rPr>
            <sz val="9"/>
            <rFont val="Tahoma"/>
            <charset val="1"/>
          </rPr>
          <t>Textfeld</t>
        </r>
      </text>
    </comment>
    <comment ref="M85" authorId="0" shapeId="0">
      <text>
        <r>
          <rPr>
            <sz val="10"/>
            <color rgb="FF000000"/>
            <rFont val="Arial"/>
            <charset val="1"/>
          </rPr>
          <t xml:space="preserve">Gairola, Krishan:
</t>
        </r>
        <r>
          <rPr>
            <sz val="9"/>
            <rFont val="Tahoma"/>
            <charset val="1"/>
          </rPr>
          <t>Textfeld</t>
        </r>
      </text>
    </comment>
    <comment ref="N85" authorId="0" shapeId="0">
      <text>
        <r>
          <rPr>
            <sz val="10"/>
            <color rgb="FF000000"/>
            <rFont val="Arial"/>
            <charset val="1"/>
          </rPr>
          <t xml:space="preserve">Gairola, Krishan:
</t>
        </r>
        <r>
          <rPr>
            <sz val="9"/>
            <rFont val="Tahoma"/>
            <charset val="1"/>
          </rPr>
          <t>Textfeld</t>
        </r>
      </text>
    </comment>
    <comment ref="O85" authorId="0" shapeId="0">
      <text>
        <r>
          <rPr>
            <sz val="10"/>
            <color rgb="FF000000"/>
            <rFont val="Arial"/>
            <charset val="1"/>
          </rPr>
          <t xml:space="preserve">Gairola, Krishan:
</t>
        </r>
        <r>
          <rPr>
            <sz val="9"/>
            <rFont val="Tahoma"/>
            <charset val="1"/>
          </rPr>
          <t>Textfeld</t>
        </r>
      </text>
    </comment>
    <comment ref="P85" authorId="0" shapeId="0">
      <text>
        <r>
          <rPr>
            <sz val="10"/>
            <color rgb="FF000000"/>
            <rFont val="Arial"/>
            <charset val="1"/>
          </rPr>
          <t xml:space="preserve">Gairola, Krishan:
</t>
        </r>
        <r>
          <rPr>
            <sz val="9"/>
            <rFont val="Tahoma"/>
            <charset val="1"/>
          </rPr>
          <t>Textfeld</t>
        </r>
      </text>
    </comment>
    <comment ref="Q85" authorId="0" shapeId="0">
      <text>
        <r>
          <rPr>
            <sz val="10"/>
            <color rgb="FF000000"/>
            <rFont val="Arial"/>
            <charset val="1"/>
          </rPr>
          <t xml:space="preserve">Gairola, Krishan:
</t>
        </r>
        <r>
          <rPr>
            <sz val="9"/>
            <rFont val="Tahoma"/>
            <charset val="1"/>
          </rPr>
          <t>Textfeld</t>
        </r>
      </text>
    </comment>
    <comment ref="R85" authorId="0" shapeId="0">
      <text>
        <r>
          <rPr>
            <sz val="10"/>
            <color rgb="FF000000"/>
            <rFont val="Arial"/>
            <charset val="1"/>
          </rPr>
          <t xml:space="preserve">Gairola, Krishan:
</t>
        </r>
        <r>
          <rPr>
            <sz val="9"/>
            <rFont val="Tahoma"/>
            <charset val="1"/>
          </rPr>
          <t>Textfeld</t>
        </r>
      </text>
    </comment>
    <comment ref="S85" authorId="0" shapeId="0">
      <text>
        <r>
          <rPr>
            <sz val="10"/>
            <color rgb="FF000000"/>
            <rFont val="Arial"/>
            <charset val="1"/>
          </rPr>
          <t xml:space="preserve">Gairola, Krishan:
</t>
        </r>
        <r>
          <rPr>
            <sz val="9"/>
            <rFont val="Tahoma"/>
            <charset val="1"/>
          </rPr>
          <t>Textfeld</t>
        </r>
      </text>
    </comment>
    <comment ref="T85" authorId="0" shapeId="0">
      <text>
        <r>
          <rPr>
            <sz val="10"/>
            <color rgb="FF000000"/>
            <rFont val="Arial"/>
            <charset val="1"/>
          </rPr>
          <t xml:space="preserve">Gairola, Krishan:
</t>
        </r>
        <r>
          <rPr>
            <sz val="9"/>
            <rFont val="Tahoma"/>
            <charset val="1"/>
          </rPr>
          <t>Textfeld</t>
        </r>
      </text>
    </comment>
    <comment ref="U85" authorId="0" shapeId="0">
      <text>
        <r>
          <rPr>
            <sz val="10"/>
            <color rgb="FF000000"/>
            <rFont val="Arial"/>
            <charset val="1"/>
          </rPr>
          <t xml:space="preserve">Gairola, Krishan:
</t>
        </r>
        <r>
          <rPr>
            <sz val="9"/>
            <rFont val="Tahoma"/>
            <charset val="1"/>
          </rPr>
          <t>Textfeld</t>
        </r>
      </text>
    </comment>
    <comment ref="V85" authorId="0" shapeId="0">
      <text>
        <r>
          <rPr>
            <sz val="10"/>
            <color rgb="FF000000"/>
            <rFont val="Arial"/>
            <charset val="1"/>
          </rPr>
          <t xml:space="preserve">Gairola, Krishan:
</t>
        </r>
        <r>
          <rPr>
            <sz val="9"/>
            <rFont val="Tahoma"/>
            <charset val="1"/>
          </rPr>
          <t>Textfeld</t>
        </r>
      </text>
    </comment>
    <comment ref="W85" authorId="0" shapeId="0">
      <text>
        <r>
          <rPr>
            <sz val="10"/>
            <color rgb="FF000000"/>
            <rFont val="Arial"/>
            <charset val="1"/>
          </rPr>
          <t xml:space="preserve">Gairola, Krishan:
</t>
        </r>
        <r>
          <rPr>
            <sz val="9"/>
            <rFont val="Tahoma"/>
            <charset val="1"/>
          </rPr>
          <t>Textfeld</t>
        </r>
      </text>
    </comment>
    <comment ref="X85" authorId="0" shapeId="0">
      <text>
        <r>
          <rPr>
            <sz val="10"/>
            <color rgb="FF000000"/>
            <rFont val="Arial"/>
            <charset val="1"/>
          </rPr>
          <t xml:space="preserve">Gairola, Krishan:
</t>
        </r>
        <r>
          <rPr>
            <sz val="9"/>
            <rFont val="Tahoma"/>
            <charset val="1"/>
          </rPr>
          <t>Textfeld</t>
        </r>
      </text>
    </comment>
    <comment ref="Y85" authorId="0" shapeId="0">
      <text>
        <r>
          <rPr>
            <sz val="10"/>
            <color rgb="FF000000"/>
            <rFont val="Arial"/>
            <charset val="1"/>
          </rPr>
          <t xml:space="preserve">Gairola, Krishan:
</t>
        </r>
        <r>
          <rPr>
            <sz val="9"/>
            <rFont val="Tahoma"/>
            <charset val="1"/>
          </rPr>
          <t>Textfeld</t>
        </r>
      </text>
    </comment>
    <comment ref="Z85" authorId="0" shapeId="0">
      <text>
        <r>
          <rPr>
            <sz val="10"/>
            <color rgb="FF000000"/>
            <rFont val="Arial"/>
            <charset val="1"/>
          </rPr>
          <t xml:space="preserve">Gairola, Krishan:
</t>
        </r>
        <r>
          <rPr>
            <sz val="9"/>
            <rFont val="Tahoma"/>
            <charset val="1"/>
          </rPr>
          <t>Textfeld</t>
        </r>
      </text>
    </comment>
    <comment ref="I86" authorId="0" shapeId="0">
      <text>
        <r>
          <rPr>
            <sz val="10"/>
            <color rgb="FF000000"/>
            <rFont val="Arial"/>
            <charset val="1"/>
          </rPr>
          <t xml:space="preserve">von Kleist, Björn:
</t>
        </r>
        <r>
          <rPr>
            <sz val="9"/>
            <rFont val="Tahoma"/>
            <charset val="1"/>
          </rPr>
          <t>CO2-Wert</t>
        </r>
      </text>
    </comment>
    <comment ref="J86" authorId="0" shapeId="0">
      <text>
        <r>
          <rPr>
            <sz val="10"/>
            <color rgb="FF000000"/>
            <rFont val="Arial"/>
            <charset val="1"/>
          </rPr>
          <t xml:space="preserve">von Kleist, Björn:
</t>
        </r>
        <r>
          <rPr>
            <sz val="9"/>
            <rFont val="Tahoma"/>
            <charset val="1"/>
          </rPr>
          <t>CO2-Wert</t>
        </r>
      </text>
    </comment>
    <comment ref="K86" authorId="0" shapeId="0">
      <text>
        <r>
          <rPr>
            <sz val="10"/>
            <color rgb="FF000000"/>
            <rFont val="Arial"/>
            <charset val="1"/>
          </rPr>
          <t xml:space="preserve">von Kleist, Björn:
</t>
        </r>
        <r>
          <rPr>
            <sz val="9"/>
            <rFont val="Tahoma"/>
            <charset val="1"/>
          </rPr>
          <t>CO2-Wert</t>
        </r>
      </text>
    </comment>
    <comment ref="L86" authorId="0" shapeId="0">
      <text>
        <r>
          <rPr>
            <sz val="10"/>
            <color rgb="FF000000"/>
            <rFont val="Arial"/>
            <charset val="1"/>
          </rPr>
          <t xml:space="preserve">von Kleist, Björn:
</t>
        </r>
        <r>
          <rPr>
            <sz val="9"/>
            <rFont val="Tahoma"/>
            <charset val="1"/>
          </rPr>
          <t>CO2-Wert</t>
        </r>
      </text>
    </comment>
    <comment ref="M86" authorId="0" shapeId="0">
      <text>
        <r>
          <rPr>
            <sz val="10"/>
            <color rgb="FF000000"/>
            <rFont val="Arial"/>
            <charset val="1"/>
          </rPr>
          <t xml:space="preserve">von Kleist, Björn:
</t>
        </r>
        <r>
          <rPr>
            <sz val="9"/>
            <rFont val="Tahoma"/>
            <charset val="1"/>
          </rPr>
          <t>CO2-Wert</t>
        </r>
      </text>
    </comment>
    <comment ref="N86" authorId="0" shapeId="0">
      <text>
        <r>
          <rPr>
            <sz val="10"/>
            <color rgb="FF000000"/>
            <rFont val="Arial"/>
            <charset val="1"/>
          </rPr>
          <t xml:space="preserve">von Kleist, Björn:
</t>
        </r>
        <r>
          <rPr>
            <sz val="9"/>
            <rFont val="Tahoma"/>
            <charset val="1"/>
          </rPr>
          <t>CO2-Wert</t>
        </r>
      </text>
    </comment>
    <comment ref="O86" authorId="0" shapeId="0">
      <text>
        <r>
          <rPr>
            <sz val="10"/>
            <color rgb="FF000000"/>
            <rFont val="Arial"/>
            <charset val="1"/>
          </rPr>
          <t xml:space="preserve">von Kleist, Björn:
</t>
        </r>
        <r>
          <rPr>
            <sz val="9"/>
            <rFont val="Tahoma"/>
            <charset val="1"/>
          </rPr>
          <t>CO2-Wert</t>
        </r>
      </text>
    </comment>
    <comment ref="P86" authorId="0" shapeId="0">
      <text>
        <r>
          <rPr>
            <sz val="10"/>
            <color rgb="FF000000"/>
            <rFont val="Arial"/>
            <charset val="1"/>
          </rPr>
          <t xml:space="preserve">von Kleist, Björn:
</t>
        </r>
        <r>
          <rPr>
            <sz val="9"/>
            <rFont val="Tahoma"/>
            <charset val="1"/>
          </rPr>
          <t>CO2-Wert</t>
        </r>
      </text>
    </comment>
    <comment ref="Q86" authorId="0" shapeId="0">
      <text>
        <r>
          <rPr>
            <sz val="10"/>
            <color rgb="FF000000"/>
            <rFont val="Arial"/>
            <charset val="1"/>
          </rPr>
          <t xml:space="preserve">von Kleist, Björn:
</t>
        </r>
        <r>
          <rPr>
            <sz val="9"/>
            <rFont val="Tahoma"/>
            <charset val="1"/>
          </rPr>
          <t>CO2-Wert</t>
        </r>
      </text>
    </comment>
    <comment ref="R86" authorId="0" shapeId="0">
      <text>
        <r>
          <rPr>
            <sz val="10"/>
            <color rgb="FF000000"/>
            <rFont val="Arial"/>
            <charset val="1"/>
          </rPr>
          <t xml:space="preserve">von Kleist, Björn:
</t>
        </r>
        <r>
          <rPr>
            <sz val="9"/>
            <rFont val="Tahoma"/>
            <charset val="1"/>
          </rPr>
          <t>CO2-Wert</t>
        </r>
      </text>
    </comment>
    <comment ref="S86" authorId="0" shapeId="0">
      <text>
        <r>
          <rPr>
            <sz val="10"/>
            <color rgb="FF000000"/>
            <rFont val="Arial"/>
            <charset val="1"/>
          </rPr>
          <t xml:space="preserve">von Kleist, Björn:
</t>
        </r>
        <r>
          <rPr>
            <sz val="9"/>
            <rFont val="Tahoma"/>
            <charset val="1"/>
          </rPr>
          <t>CO2-Wert</t>
        </r>
      </text>
    </comment>
    <comment ref="T86" authorId="0" shapeId="0">
      <text>
        <r>
          <rPr>
            <sz val="10"/>
            <color rgb="FF000000"/>
            <rFont val="Arial"/>
            <charset val="1"/>
          </rPr>
          <t xml:space="preserve">von Kleist, Björn:
</t>
        </r>
        <r>
          <rPr>
            <sz val="9"/>
            <rFont val="Tahoma"/>
            <charset val="1"/>
          </rPr>
          <t>CO2-Wert</t>
        </r>
      </text>
    </comment>
    <comment ref="U86" authorId="0" shapeId="0">
      <text>
        <r>
          <rPr>
            <sz val="10"/>
            <color rgb="FF000000"/>
            <rFont val="Arial"/>
            <charset val="1"/>
          </rPr>
          <t xml:space="preserve">von Kleist, Björn:
</t>
        </r>
        <r>
          <rPr>
            <sz val="9"/>
            <rFont val="Tahoma"/>
            <charset val="1"/>
          </rPr>
          <t>CO2-Wert</t>
        </r>
      </text>
    </comment>
    <comment ref="V86" authorId="0" shapeId="0">
      <text>
        <r>
          <rPr>
            <sz val="10"/>
            <color rgb="FF000000"/>
            <rFont val="Arial"/>
            <charset val="1"/>
          </rPr>
          <t xml:space="preserve">von Kleist, Björn:
</t>
        </r>
        <r>
          <rPr>
            <sz val="9"/>
            <rFont val="Tahoma"/>
            <charset val="1"/>
          </rPr>
          <t>CO2-Wert</t>
        </r>
      </text>
    </comment>
    <comment ref="W86" authorId="0" shapeId="0">
      <text>
        <r>
          <rPr>
            <sz val="10"/>
            <color rgb="FF000000"/>
            <rFont val="Arial"/>
            <charset val="1"/>
          </rPr>
          <t xml:space="preserve">von Kleist, Björn:
</t>
        </r>
        <r>
          <rPr>
            <sz val="9"/>
            <rFont val="Tahoma"/>
            <charset val="1"/>
          </rPr>
          <t>CO2-Wert</t>
        </r>
      </text>
    </comment>
    <comment ref="X86" authorId="0" shapeId="0">
      <text>
        <r>
          <rPr>
            <sz val="10"/>
            <color rgb="FF000000"/>
            <rFont val="Arial"/>
            <charset val="1"/>
          </rPr>
          <t xml:space="preserve">von Kleist, Björn:
</t>
        </r>
        <r>
          <rPr>
            <sz val="9"/>
            <rFont val="Tahoma"/>
            <charset val="1"/>
          </rPr>
          <t>CO2-Wert</t>
        </r>
      </text>
    </comment>
    <comment ref="Y86" authorId="0" shapeId="0">
      <text>
        <r>
          <rPr>
            <sz val="10"/>
            <color rgb="FF000000"/>
            <rFont val="Arial"/>
            <charset val="1"/>
          </rPr>
          <t xml:space="preserve">von Kleist, Björn:
</t>
        </r>
        <r>
          <rPr>
            <sz val="9"/>
            <rFont val="Tahoma"/>
            <charset val="1"/>
          </rPr>
          <t>CO2-Wert</t>
        </r>
      </text>
    </comment>
    <comment ref="Z86" authorId="0" shapeId="0">
      <text>
        <r>
          <rPr>
            <sz val="10"/>
            <color rgb="FF000000"/>
            <rFont val="Arial"/>
            <charset val="1"/>
          </rPr>
          <t xml:space="preserve">von Kleist, Björn:
</t>
        </r>
        <r>
          <rPr>
            <sz val="9"/>
            <rFont val="Tahoma"/>
            <charset val="1"/>
          </rPr>
          <t>CO2-Wert</t>
        </r>
      </text>
    </comment>
    <comment ref="I87" authorId="0" shapeId="0">
      <text>
        <r>
          <rPr>
            <sz val="10"/>
            <color rgb="FF000000"/>
            <rFont val="Arial"/>
            <charset val="1"/>
          </rPr>
          <t xml:space="preserve">Gairola, Krishan:
</t>
        </r>
        <r>
          <rPr>
            <sz val="9"/>
            <rFont val="Tahoma"/>
            <charset val="1"/>
          </rPr>
          <t>Textfeld</t>
        </r>
      </text>
    </comment>
    <comment ref="J87" authorId="0" shapeId="0">
      <text>
        <r>
          <rPr>
            <sz val="10"/>
            <color rgb="FF000000"/>
            <rFont val="Arial"/>
            <charset val="1"/>
          </rPr>
          <t xml:space="preserve">Gairola, Krishan:
</t>
        </r>
        <r>
          <rPr>
            <sz val="9"/>
            <rFont val="Tahoma"/>
            <charset val="1"/>
          </rPr>
          <t>Textfeld</t>
        </r>
      </text>
    </comment>
    <comment ref="K87" authorId="0" shapeId="0">
      <text>
        <r>
          <rPr>
            <sz val="10"/>
            <color rgb="FF000000"/>
            <rFont val="Arial"/>
            <charset val="1"/>
          </rPr>
          <t xml:space="preserve">Gairola, Krishan:
</t>
        </r>
        <r>
          <rPr>
            <sz val="9"/>
            <rFont val="Tahoma"/>
            <charset val="1"/>
          </rPr>
          <t>Textfeld</t>
        </r>
      </text>
    </comment>
    <comment ref="L87" authorId="0" shapeId="0">
      <text>
        <r>
          <rPr>
            <sz val="10"/>
            <color rgb="FF000000"/>
            <rFont val="Arial"/>
            <charset val="1"/>
          </rPr>
          <t xml:space="preserve">Gairola, Krishan:
</t>
        </r>
        <r>
          <rPr>
            <sz val="9"/>
            <rFont val="Tahoma"/>
            <charset val="1"/>
          </rPr>
          <t>Textfeld</t>
        </r>
      </text>
    </comment>
    <comment ref="M87" authorId="0" shapeId="0">
      <text>
        <r>
          <rPr>
            <sz val="10"/>
            <color rgb="FF000000"/>
            <rFont val="Arial"/>
            <charset val="1"/>
          </rPr>
          <t xml:space="preserve">Gairola, Krishan:
</t>
        </r>
        <r>
          <rPr>
            <sz val="9"/>
            <rFont val="Tahoma"/>
            <charset val="1"/>
          </rPr>
          <t>Textfeld</t>
        </r>
      </text>
    </comment>
    <comment ref="N87" authorId="0" shapeId="0">
      <text>
        <r>
          <rPr>
            <sz val="10"/>
            <color rgb="FF000000"/>
            <rFont val="Arial"/>
            <charset val="1"/>
          </rPr>
          <t xml:space="preserve">Gairola, Krishan:
</t>
        </r>
        <r>
          <rPr>
            <sz val="9"/>
            <rFont val="Tahoma"/>
            <charset val="1"/>
          </rPr>
          <t>Textfeld</t>
        </r>
      </text>
    </comment>
    <comment ref="O87" authorId="0" shapeId="0">
      <text>
        <r>
          <rPr>
            <sz val="10"/>
            <color rgb="FF000000"/>
            <rFont val="Arial"/>
            <charset val="1"/>
          </rPr>
          <t xml:space="preserve">Gairola, Krishan:
</t>
        </r>
        <r>
          <rPr>
            <sz val="9"/>
            <rFont val="Tahoma"/>
            <charset val="1"/>
          </rPr>
          <t>Textfeld</t>
        </r>
      </text>
    </comment>
    <comment ref="P87" authorId="0" shapeId="0">
      <text>
        <r>
          <rPr>
            <sz val="10"/>
            <color rgb="FF000000"/>
            <rFont val="Arial"/>
            <charset val="1"/>
          </rPr>
          <t xml:space="preserve">Gairola, Krishan:
</t>
        </r>
        <r>
          <rPr>
            <sz val="9"/>
            <rFont val="Tahoma"/>
            <charset val="1"/>
          </rPr>
          <t>Textfeld</t>
        </r>
      </text>
    </comment>
    <comment ref="Q87" authorId="0" shapeId="0">
      <text>
        <r>
          <rPr>
            <sz val="10"/>
            <color rgb="FF000000"/>
            <rFont val="Arial"/>
            <charset val="1"/>
          </rPr>
          <t xml:space="preserve">Gairola, Krishan:
</t>
        </r>
        <r>
          <rPr>
            <sz val="9"/>
            <rFont val="Tahoma"/>
            <charset val="1"/>
          </rPr>
          <t>Textfeld</t>
        </r>
      </text>
    </comment>
    <comment ref="R87" authorId="0" shapeId="0">
      <text>
        <r>
          <rPr>
            <sz val="10"/>
            <color rgb="FF000000"/>
            <rFont val="Arial"/>
            <charset val="1"/>
          </rPr>
          <t xml:space="preserve">Gairola, Krishan:
</t>
        </r>
        <r>
          <rPr>
            <sz val="9"/>
            <rFont val="Tahoma"/>
            <charset val="1"/>
          </rPr>
          <t>Textfeld</t>
        </r>
      </text>
    </comment>
    <comment ref="S87" authorId="0" shapeId="0">
      <text>
        <r>
          <rPr>
            <sz val="10"/>
            <color rgb="FF000000"/>
            <rFont val="Arial"/>
            <charset val="1"/>
          </rPr>
          <t xml:space="preserve">Gairola, Krishan:
</t>
        </r>
        <r>
          <rPr>
            <sz val="9"/>
            <rFont val="Tahoma"/>
            <charset val="1"/>
          </rPr>
          <t>Textfeld</t>
        </r>
      </text>
    </comment>
    <comment ref="T87" authorId="0" shapeId="0">
      <text>
        <r>
          <rPr>
            <sz val="10"/>
            <color rgb="FF000000"/>
            <rFont val="Arial"/>
            <charset val="1"/>
          </rPr>
          <t xml:space="preserve">Gairola, Krishan:
</t>
        </r>
        <r>
          <rPr>
            <sz val="9"/>
            <rFont val="Tahoma"/>
            <charset val="1"/>
          </rPr>
          <t>Textfeld</t>
        </r>
      </text>
    </comment>
    <comment ref="U87" authorId="0" shapeId="0">
      <text>
        <r>
          <rPr>
            <sz val="10"/>
            <color rgb="FF000000"/>
            <rFont val="Arial"/>
            <charset val="1"/>
          </rPr>
          <t xml:space="preserve">Gairola, Krishan:
</t>
        </r>
        <r>
          <rPr>
            <sz val="9"/>
            <rFont val="Tahoma"/>
            <charset val="1"/>
          </rPr>
          <t>Textfeld</t>
        </r>
      </text>
    </comment>
    <comment ref="V87" authorId="0" shapeId="0">
      <text>
        <r>
          <rPr>
            <sz val="10"/>
            <color rgb="FF000000"/>
            <rFont val="Arial"/>
            <charset val="1"/>
          </rPr>
          <t xml:space="preserve">Gairola, Krishan:
</t>
        </r>
        <r>
          <rPr>
            <sz val="9"/>
            <rFont val="Tahoma"/>
            <charset val="1"/>
          </rPr>
          <t>Textfeld</t>
        </r>
      </text>
    </comment>
    <comment ref="W87" authorId="0" shapeId="0">
      <text>
        <r>
          <rPr>
            <sz val="10"/>
            <color rgb="FF000000"/>
            <rFont val="Arial"/>
            <charset val="1"/>
          </rPr>
          <t xml:space="preserve">Gairola, Krishan:
</t>
        </r>
        <r>
          <rPr>
            <sz val="9"/>
            <rFont val="Tahoma"/>
            <charset val="1"/>
          </rPr>
          <t>Textfeld</t>
        </r>
      </text>
    </comment>
    <comment ref="X87" authorId="0" shapeId="0">
      <text>
        <r>
          <rPr>
            <sz val="10"/>
            <color rgb="FF000000"/>
            <rFont val="Arial"/>
            <charset val="1"/>
          </rPr>
          <t xml:space="preserve">Gairola, Krishan:
</t>
        </r>
        <r>
          <rPr>
            <sz val="9"/>
            <rFont val="Tahoma"/>
            <charset val="1"/>
          </rPr>
          <t>Textfeld</t>
        </r>
      </text>
    </comment>
    <comment ref="Y87" authorId="0" shapeId="0">
      <text>
        <r>
          <rPr>
            <sz val="10"/>
            <color rgb="FF000000"/>
            <rFont val="Arial"/>
            <charset val="1"/>
          </rPr>
          <t xml:space="preserve">Gairola, Krishan:
</t>
        </r>
        <r>
          <rPr>
            <sz val="9"/>
            <rFont val="Tahoma"/>
            <charset val="1"/>
          </rPr>
          <t>Textfeld</t>
        </r>
      </text>
    </comment>
    <comment ref="Z87" authorId="0" shapeId="0">
      <text>
        <r>
          <rPr>
            <sz val="10"/>
            <color rgb="FF000000"/>
            <rFont val="Arial"/>
            <charset val="1"/>
          </rPr>
          <t xml:space="preserve">Gairola, Krishan:
</t>
        </r>
        <r>
          <rPr>
            <sz val="9"/>
            <rFont val="Tahoma"/>
            <charset val="1"/>
          </rPr>
          <t>Textfeld</t>
        </r>
      </text>
    </comment>
    <comment ref="I88" authorId="0" shapeId="0">
      <text>
        <r>
          <rPr>
            <sz val="10"/>
            <color rgb="FF000000"/>
            <rFont val="Arial"/>
            <charset val="1"/>
          </rPr>
          <t xml:space="preserve">von Kleist, Björn:
</t>
        </r>
        <r>
          <rPr>
            <sz val="9"/>
            <rFont val="Tahoma"/>
            <charset val="1"/>
          </rPr>
          <t>CO2-Wert</t>
        </r>
      </text>
    </comment>
    <comment ref="J88" authorId="0" shapeId="0">
      <text>
        <r>
          <rPr>
            <sz val="10"/>
            <color rgb="FF000000"/>
            <rFont val="Arial"/>
            <charset val="1"/>
          </rPr>
          <t xml:space="preserve">von Kleist, Björn:
</t>
        </r>
        <r>
          <rPr>
            <sz val="9"/>
            <rFont val="Tahoma"/>
            <charset val="1"/>
          </rPr>
          <t>CO2-Wert</t>
        </r>
      </text>
    </comment>
    <comment ref="K88" authorId="0" shapeId="0">
      <text>
        <r>
          <rPr>
            <sz val="10"/>
            <color rgb="FF000000"/>
            <rFont val="Arial"/>
            <charset val="1"/>
          </rPr>
          <t xml:space="preserve">von Kleist, Björn:
</t>
        </r>
        <r>
          <rPr>
            <sz val="9"/>
            <rFont val="Tahoma"/>
            <charset val="1"/>
          </rPr>
          <t>CO2-Wert</t>
        </r>
      </text>
    </comment>
    <comment ref="L88" authorId="0" shapeId="0">
      <text>
        <r>
          <rPr>
            <sz val="10"/>
            <color rgb="FF000000"/>
            <rFont val="Arial"/>
            <charset val="1"/>
          </rPr>
          <t xml:space="preserve">von Kleist, Björn:
</t>
        </r>
        <r>
          <rPr>
            <sz val="9"/>
            <rFont val="Tahoma"/>
            <charset val="1"/>
          </rPr>
          <t>CO2-Wert</t>
        </r>
      </text>
    </comment>
    <comment ref="M88" authorId="0" shapeId="0">
      <text>
        <r>
          <rPr>
            <sz val="10"/>
            <color rgb="FF000000"/>
            <rFont val="Arial"/>
            <charset val="1"/>
          </rPr>
          <t xml:space="preserve">von Kleist, Björn:
</t>
        </r>
        <r>
          <rPr>
            <sz val="9"/>
            <rFont val="Tahoma"/>
            <charset val="1"/>
          </rPr>
          <t>CO2-Wert</t>
        </r>
      </text>
    </comment>
    <comment ref="N88" authorId="0" shapeId="0">
      <text>
        <r>
          <rPr>
            <sz val="10"/>
            <color rgb="FF000000"/>
            <rFont val="Arial"/>
            <charset val="1"/>
          </rPr>
          <t xml:space="preserve">von Kleist, Björn:
</t>
        </r>
        <r>
          <rPr>
            <sz val="9"/>
            <rFont val="Tahoma"/>
            <charset val="1"/>
          </rPr>
          <t>CO2-Wert</t>
        </r>
      </text>
    </comment>
    <comment ref="O88" authorId="0" shapeId="0">
      <text>
        <r>
          <rPr>
            <sz val="10"/>
            <color rgb="FF000000"/>
            <rFont val="Arial"/>
            <charset val="1"/>
          </rPr>
          <t xml:space="preserve">von Kleist, Björn:
</t>
        </r>
        <r>
          <rPr>
            <sz val="9"/>
            <rFont val="Tahoma"/>
            <charset val="1"/>
          </rPr>
          <t>CO2-Wert</t>
        </r>
      </text>
    </comment>
    <comment ref="P88" authorId="0" shapeId="0">
      <text>
        <r>
          <rPr>
            <sz val="10"/>
            <color rgb="FF000000"/>
            <rFont val="Arial"/>
            <charset val="1"/>
          </rPr>
          <t xml:space="preserve">von Kleist, Björn:
</t>
        </r>
        <r>
          <rPr>
            <sz val="9"/>
            <rFont val="Tahoma"/>
            <charset val="1"/>
          </rPr>
          <t>CO2-Wert</t>
        </r>
      </text>
    </comment>
    <comment ref="Q88" authorId="0" shapeId="0">
      <text>
        <r>
          <rPr>
            <sz val="10"/>
            <color rgb="FF000000"/>
            <rFont val="Arial"/>
            <charset val="1"/>
          </rPr>
          <t xml:space="preserve">von Kleist, Björn:
</t>
        </r>
        <r>
          <rPr>
            <sz val="9"/>
            <rFont val="Tahoma"/>
            <charset val="1"/>
          </rPr>
          <t>CO2-Wert</t>
        </r>
      </text>
    </comment>
    <comment ref="R88" authorId="0" shapeId="0">
      <text>
        <r>
          <rPr>
            <sz val="10"/>
            <color rgb="FF000000"/>
            <rFont val="Arial"/>
            <charset val="1"/>
          </rPr>
          <t xml:space="preserve">von Kleist, Björn:
</t>
        </r>
        <r>
          <rPr>
            <sz val="9"/>
            <rFont val="Tahoma"/>
            <charset val="1"/>
          </rPr>
          <t>CO2-Wert</t>
        </r>
      </text>
    </comment>
    <comment ref="S88" authorId="0" shapeId="0">
      <text>
        <r>
          <rPr>
            <sz val="10"/>
            <color rgb="FF000000"/>
            <rFont val="Arial"/>
            <charset val="1"/>
          </rPr>
          <t xml:space="preserve">von Kleist, Björn:
</t>
        </r>
        <r>
          <rPr>
            <sz val="9"/>
            <rFont val="Tahoma"/>
            <charset val="1"/>
          </rPr>
          <t>CO2-Wert</t>
        </r>
      </text>
    </comment>
    <comment ref="T88" authorId="0" shapeId="0">
      <text>
        <r>
          <rPr>
            <sz val="10"/>
            <color rgb="FF000000"/>
            <rFont val="Arial"/>
            <charset val="1"/>
          </rPr>
          <t xml:space="preserve">von Kleist, Björn:
</t>
        </r>
        <r>
          <rPr>
            <sz val="9"/>
            <rFont val="Tahoma"/>
            <charset val="1"/>
          </rPr>
          <t>CO2-Wert</t>
        </r>
      </text>
    </comment>
    <comment ref="U88" authorId="0" shapeId="0">
      <text>
        <r>
          <rPr>
            <sz val="10"/>
            <color rgb="FF000000"/>
            <rFont val="Arial"/>
            <charset val="1"/>
          </rPr>
          <t xml:space="preserve">von Kleist, Björn:
</t>
        </r>
        <r>
          <rPr>
            <sz val="9"/>
            <rFont val="Tahoma"/>
            <charset val="1"/>
          </rPr>
          <t>CO2-Wert</t>
        </r>
      </text>
    </comment>
    <comment ref="V88" authorId="0" shapeId="0">
      <text>
        <r>
          <rPr>
            <sz val="10"/>
            <color rgb="FF000000"/>
            <rFont val="Arial"/>
            <charset val="1"/>
          </rPr>
          <t xml:space="preserve">von Kleist, Björn:
</t>
        </r>
        <r>
          <rPr>
            <sz val="9"/>
            <rFont val="Tahoma"/>
            <charset val="1"/>
          </rPr>
          <t>CO2-Wert</t>
        </r>
      </text>
    </comment>
    <comment ref="W88" authorId="0" shapeId="0">
      <text>
        <r>
          <rPr>
            <sz val="10"/>
            <color rgb="FF000000"/>
            <rFont val="Arial"/>
            <charset val="1"/>
          </rPr>
          <t xml:space="preserve">von Kleist, Björn:
</t>
        </r>
        <r>
          <rPr>
            <sz val="9"/>
            <rFont val="Tahoma"/>
            <charset val="1"/>
          </rPr>
          <t>CO2-Wert</t>
        </r>
      </text>
    </comment>
    <comment ref="X88" authorId="0" shapeId="0">
      <text>
        <r>
          <rPr>
            <sz val="10"/>
            <color rgb="FF000000"/>
            <rFont val="Arial"/>
            <charset val="1"/>
          </rPr>
          <t xml:space="preserve">von Kleist, Björn:
</t>
        </r>
        <r>
          <rPr>
            <sz val="9"/>
            <rFont val="Tahoma"/>
            <charset val="1"/>
          </rPr>
          <t>CO2-Wert</t>
        </r>
      </text>
    </comment>
    <comment ref="Y88" authorId="0" shapeId="0">
      <text>
        <r>
          <rPr>
            <sz val="10"/>
            <color rgb="FF000000"/>
            <rFont val="Arial"/>
            <charset val="1"/>
          </rPr>
          <t xml:space="preserve">von Kleist, Björn:
</t>
        </r>
        <r>
          <rPr>
            <sz val="9"/>
            <rFont val="Tahoma"/>
            <charset val="1"/>
          </rPr>
          <t>CO2-Wert</t>
        </r>
      </text>
    </comment>
    <comment ref="Z88" authorId="0" shapeId="0">
      <text>
        <r>
          <rPr>
            <sz val="10"/>
            <color rgb="FF000000"/>
            <rFont val="Arial"/>
            <charset val="1"/>
          </rPr>
          <t xml:space="preserve">von Kleist, Björn:
</t>
        </r>
        <r>
          <rPr>
            <sz val="9"/>
            <rFont val="Tahoma"/>
            <charset val="1"/>
          </rPr>
          <t>CO2-Wert</t>
        </r>
      </text>
    </comment>
    <comment ref="I89" authorId="0" shapeId="0">
      <text>
        <r>
          <rPr>
            <sz val="10"/>
            <color rgb="FF000000"/>
            <rFont val="Arial"/>
            <charset val="1"/>
          </rPr>
          <t xml:space="preserve">Gairola, Krishan:
</t>
        </r>
        <r>
          <rPr>
            <sz val="9"/>
            <rFont val="Tahoma"/>
            <charset val="1"/>
          </rPr>
          <t>Textfeld</t>
        </r>
      </text>
    </comment>
    <comment ref="J89" authorId="0" shapeId="0">
      <text>
        <r>
          <rPr>
            <sz val="10"/>
            <color rgb="FF000000"/>
            <rFont val="Arial"/>
            <charset val="1"/>
          </rPr>
          <t xml:space="preserve">Gairola, Krishan:
</t>
        </r>
        <r>
          <rPr>
            <sz val="9"/>
            <rFont val="Tahoma"/>
            <charset val="1"/>
          </rPr>
          <t>Textfeld</t>
        </r>
      </text>
    </comment>
    <comment ref="K89" authorId="0" shapeId="0">
      <text>
        <r>
          <rPr>
            <sz val="10"/>
            <color rgb="FF000000"/>
            <rFont val="Arial"/>
            <charset val="1"/>
          </rPr>
          <t xml:space="preserve">Gairola, Krishan:
</t>
        </r>
        <r>
          <rPr>
            <sz val="9"/>
            <rFont val="Tahoma"/>
            <charset val="1"/>
          </rPr>
          <t>Textfeld</t>
        </r>
      </text>
    </comment>
    <comment ref="L89" authorId="0" shapeId="0">
      <text>
        <r>
          <rPr>
            <sz val="10"/>
            <color rgb="FF000000"/>
            <rFont val="Arial"/>
            <charset val="1"/>
          </rPr>
          <t xml:space="preserve">Gairola, Krishan:
</t>
        </r>
        <r>
          <rPr>
            <sz val="9"/>
            <rFont val="Tahoma"/>
            <charset val="1"/>
          </rPr>
          <t>Textfeld</t>
        </r>
      </text>
    </comment>
    <comment ref="M89" authorId="0" shapeId="0">
      <text>
        <r>
          <rPr>
            <sz val="10"/>
            <color rgb="FF000000"/>
            <rFont val="Arial"/>
            <charset val="1"/>
          </rPr>
          <t xml:space="preserve">Gairola, Krishan:
</t>
        </r>
        <r>
          <rPr>
            <sz val="9"/>
            <rFont val="Tahoma"/>
            <charset val="1"/>
          </rPr>
          <t>Textfeld</t>
        </r>
      </text>
    </comment>
    <comment ref="N89" authorId="0" shapeId="0">
      <text>
        <r>
          <rPr>
            <sz val="10"/>
            <color rgb="FF000000"/>
            <rFont val="Arial"/>
            <charset val="1"/>
          </rPr>
          <t xml:space="preserve">Gairola, Krishan:
</t>
        </r>
        <r>
          <rPr>
            <sz val="9"/>
            <rFont val="Tahoma"/>
            <charset val="1"/>
          </rPr>
          <t>Textfeld</t>
        </r>
      </text>
    </comment>
    <comment ref="O89" authorId="0" shapeId="0">
      <text>
        <r>
          <rPr>
            <sz val="10"/>
            <color rgb="FF000000"/>
            <rFont val="Arial"/>
            <charset val="1"/>
          </rPr>
          <t xml:space="preserve">Gairola, Krishan:
</t>
        </r>
        <r>
          <rPr>
            <sz val="9"/>
            <rFont val="Tahoma"/>
            <charset val="1"/>
          </rPr>
          <t>Textfeld</t>
        </r>
      </text>
    </comment>
    <comment ref="P89" authorId="0" shapeId="0">
      <text>
        <r>
          <rPr>
            <sz val="10"/>
            <color rgb="FF000000"/>
            <rFont val="Arial"/>
            <charset val="1"/>
          </rPr>
          <t xml:space="preserve">Gairola, Krishan:
</t>
        </r>
        <r>
          <rPr>
            <sz val="9"/>
            <rFont val="Tahoma"/>
            <charset val="1"/>
          </rPr>
          <t>Textfeld</t>
        </r>
      </text>
    </comment>
    <comment ref="Q89" authorId="0" shapeId="0">
      <text>
        <r>
          <rPr>
            <sz val="10"/>
            <color rgb="FF000000"/>
            <rFont val="Arial"/>
            <charset val="1"/>
          </rPr>
          <t xml:space="preserve">Gairola, Krishan:
</t>
        </r>
        <r>
          <rPr>
            <sz val="9"/>
            <rFont val="Tahoma"/>
            <charset val="1"/>
          </rPr>
          <t>Textfeld</t>
        </r>
      </text>
    </comment>
    <comment ref="R89" authorId="0" shapeId="0">
      <text>
        <r>
          <rPr>
            <sz val="10"/>
            <color rgb="FF000000"/>
            <rFont val="Arial"/>
            <charset val="1"/>
          </rPr>
          <t xml:space="preserve">Gairola, Krishan:
</t>
        </r>
        <r>
          <rPr>
            <sz val="9"/>
            <rFont val="Tahoma"/>
            <charset val="1"/>
          </rPr>
          <t>Textfeld</t>
        </r>
      </text>
    </comment>
    <comment ref="S89" authorId="0" shapeId="0">
      <text>
        <r>
          <rPr>
            <sz val="10"/>
            <color rgb="FF000000"/>
            <rFont val="Arial"/>
            <charset val="1"/>
          </rPr>
          <t xml:space="preserve">Gairola, Krishan:
</t>
        </r>
        <r>
          <rPr>
            <sz val="9"/>
            <rFont val="Tahoma"/>
            <charset val="1"/>
          </rPr>
          <t>Textfeld</t>
        </r>
      </text>
    </comment>
    <comment ref="T89" authorId="0" shapeId="0">
      <text>
        <r>
          <rPr>
            <sz val="10"/>
            <color rgb="FF000000"/>
            <rFont val="Arial"/>
            <charset val="1"/>
          </rPr>
          <t xml:space="preserve">Gairola, Krishan:
</t>
        </r>
        <r>
          <rPr>
            <sz val="9"/>
            <rFont val="Tahoma"/>
            <charset val="1"/>
          </rPr>
          <t>Textfeld</t>
        </r>
      </text>
    </comment>
    <comment ref="U89" authorId="0" shapeId="0">
      <text>
        <r>
          <rPr>
            <sz val="10"/>
            <color rgb="FF000000"/>
            <rFont val="Arial"/>
            <charset val="1"/>
          </rPr>
          <t xml:space="preserve">Gairola, Krishan:
</t>
        </r>
        <r>
          <rPr>
            <sz val="9"/>
            <rFont val="Tahoma"/>
            <charset val="1"/>
          </rPr>
          <t>Textfeld</t>
        </r>
      </text>
    </comment>
    <comment ref="V89" authorId="0" shapeId="0">
      <text>
        <r>
          <rPr>
            <sz val="10"/>
            <color rgb="FF000000"/>
            <rFont val="Arial"/>
            <charset val="1"/>
          </rPr>
          <t xml:space="preserve">Gairola, Krishan:
</t>
        </r>
        <r>
          <rPr>
            <sz val="9"/>
            <rFont val="Tahoma"/>
            <charset val="1"/>
          </rPr>
          <t>Textfeld</t>
        </r>
      </text>
    </comment>
    <comment ref="W89" authorId="0" shapeId="0">
      <text>
        <r>
          <rPr>
            <sz val="10"/>
            <color rgb="FF000000"/>
            <rFont val="Arial"/>
            <charset val="1"/>
          </rPr>
          <t xml:space="preserve">Gairola, Krishan:
</t>
        </r>
        <r>
          <rPr>
            <sz val="9"/>
            <rFont val="Tahoma"/>
            <charset val="1"/>
          </rPr>
          <t>Textfeld</t>
        </r>
      </text>
    </comment>
    <comment ref="X89" authorId="0" shapeId="0">
      <text>
        <r>
          <rPr>
            <sz val="10"/>
            <color rgb="FF000000"/>
            <rFont val="Arial"/>
            <charset val="1"/>
          </rPr>
          <t xml:space="preserve">Gairola, Krishan:
</t>
        </r>
        <r>
          <rPr>
            <sz val="9"/>
            <rFont val="Tahoma"/>
            <charset val="1"/>
          </rPr>
          <t>Textfeld</t>
        </r>
      </text>
    </comment>
    <comment ref="Y89" authorId="0" shapeId="0">
      <text>
        <r>
          <rPr>
            <sz val="10"/>
            <color rgb="FF000000"/>
            <rFont val="Arial"/>
            <charset val="1"/>
          </rPr>
          <t xml:space="preserve">Gairola, Krishan:
</t>
        </r>
        <r>
          <rPr>
            <sz val="9"/>
            <rFont val="Tahoma"/>
            <charset val="1"/>
          </rPr>
          <t>Textfeld</t>
        </r>
      </text>
    </comment>
    <comment ref="Z89" authorId="0" shapeId="0">
      <text>
        <r>
          <rPr>
            <sz val="10"/>
            <color rgb="FF000000"/>
            <rFont val="Arial"/>
            <charset val="1"/>
          </rPr>
          <t xml:space="preserve">Gairola, Krishan:
</t>
        </r>
        <r>
          <rPr>
            <sz val="9"/>
            <rFont val="Tahoma"/>
            <charset val="1"/>
          </rPr>
          <t>Textfeld</t>
        </r>
      </text>
    </comment>
    <comment ref="I90" authorId="0" shapeId="0">
      <text>
        <r>
          <rPr>
            <sz val="10"/>
            <color rgb="FF000000"/>
            <rFont val="Arial"/>
            <charset val="1"/>
          </rPr>
          <t xml:space="preserve">von Kleist, Björn:
</t>
        </r>
        <r>
          <rPr>
            <sz val="9"/>
            <rFont val="Tahoma"/>
            <charset val="1"/>
          </rPr>
          <t>CO2-Wert</t>
        </r>
      </text>
    </comment>
    <comment ref="J90" authorId="0" shapeId="0">
      <text>
        <r>
          <rPr>
            <sz val="10"/>
            <color rgb="FF000000"/>
            <rFont val="Arial"/>
            <charset val="1"/>
          </rPr>
          <t xml:space="preserve">von Kleist, Björn:
</t>
        </r>
        <r>
          <rPr>
            <sz val="9"/>
            <rFont val="Tahoma"/>
            <charset val="1"/>
          </rPr>
          <t>CO2-Wert</t>
        </r>
      </text>
    </comment>
    <comment ref="K90" authorId="0" shapeId="0">
      <text>
        <r>
          <rPr>
            <sz val="10"/>
            <color rgb="FF000000"/>
            <rFont val="Arial"/>
            <charset val="1"/>
          </rPr>
          <t xml:space="preserve">von Kleist, Björn:
</t>
        </r>
        <r>
          <rPr>
            <sz val="9"/>
            <rFont val="Tahoma"/>
            <charset val="1"/>
          </rPr>
          <t>CO2-Wert</t>
        </r>
      </text>
    </comment>
    <comment ref="L90" authorId="0" shapeId="0">
      <text>
        <r>
          <rPr>
            <sz val="10"/>
            <color rgb="FF000000"/>
            <rFont val="Arial"/>
            <charset val="1"/>
          </rPr>
          <t xml:space="preserve">von Kleist, Björn:
</t>
        </r>
        <r>
          <rPr>
            <sz val="9"/>
            <rFont val="Tahoma"/>
            <charset val="1"/>
          </rPr>
          <t>CO2-Wert</t>
        </r>
      </text>
    </comment>
    <comment ref="M90" authorId="0" shapeId="0">
      <text>
        <r>
          <rPr>
            <sz val="10"/>
            <color rgb="FF000000"/>
            <rFont val="Arial"/>
            <charset val="1"/>
          </rPr>
          <t xml:space="preserve">von Kleist, Björn:
</t>
        </r>
        <r>
          <rPr>
            <sz val="9"/>
            <rFont val="Tahoma"/>
            <charset val="1"/>
          </rPr>
          <t>CO2-Wert</t>
        </r>
      </text>
    </comment>
    <comment ref="N90" authorId="0" shapeId="0">
      <text>
        <r>
          <rPr>
            <sz val="10"/>
            <color rgb="FF000000"/>
            <rFont val="Arial"/>
            <charset val="1"/>
          </rPr>
          <t xml:space="preserve">von Kleist, Björn:
</t>
        </r>
        <r>
          <rPr>
            <sz val="9"/>
            <rFont val="Tahoma"/>
            <charset val="1"/>
          </rPr>
          <t>CO2-Wert</t>
        </r>
      </text>
    </comment>
    <comment ref="O90" authorId="0" shapeId="0">
      <text>
        <r>
          <rPr>
            <sz val="10"/>
            <color rgb="FF000000"/>
            <rFont val="Arial"/>
            <charset val="1"/>
          </rPr>
          <t xml:space="preserve">von Kleist, Björn:
</t>
        </r>
        <r>
          <rPr>
            <sz val="9"/>
            <color rgb="FF000000"/>
            <rFont val="Tahoma"/>
            <charset val="1"/>
          </rPr>
          <t>CO2-Wert</t>
        </r>
      </text>
    </comment>
    <comment ref="P90" authorId="0" shapeId="0">
      <text>
        <r>
          <rPr>
            <sz val="10"/>
            <color rgb="FF000000"/>
            <rFont val="Arial"/>
            <charset val="1"/>
          </rPr>
          <t xml:space="preserve">von Kleist, Björn:
</t>
        </r>
        <r>
          <rPr>
            <sz val="9"/>
            <rFont val="Tahoma"/>
            <charset val="1"/>
          </rPr>
          <t>CO2-Wert</t>
        </r>
      </text>
    </comment>
    <comment ref="Q90" authorId="0" shapeId="0">
      <text>
        <r>
          <rPr>
            <sz val="10"/>
            <color rgb="FF000000"/>
            <rFont val="Arial"/>
            <charset val="1"/>
          </rPr>
          <t xml:space="preserve">von Kleist, Björn:
</t>
        </r>
        <r>
          <rPr>
            <sz val="9"/>
            <rFont val="Tahoma"/>
            <charset val="1"/>
          </rPr>
          <t>CO2-Wert</t>
        </r>
      </text>
    </comment>
    <comment ref="R90" authorId="0" shapeId="0">
      <text>
        <r>
          <rPr>
            <sz val="10"/>
            <color rgb="FF000000"/>
            <rFont val="Arial"/>
            <charset val="1"/>
          </rPr>
          <t xml:space="preserve">von Kleist, Björn:
</t>
        </r>
        <r>
          <rPr>
            <sz val="9"/>
            <rFont val="Tahoma"/>
            <charset val="1"/>
          </rPr>
          <t>CO2-Wert</t>
        </r>
      </text>
    </comment>
    <comment ref="S90" authorId="0" shapeId="0">
      <text>
        <r>
          <rPr>
            <sz val="10"/>
            <color rgb="FF000000"/>
            <rFont val="Arial"/>
            <charset val="1"/>
          </rPr>
          <t xml:space="preserve">von Kleist, Björn:
</t>
        </r>
        <r>
          <rPr>
            <sz val="9"/>
            <rFont val="Tahoma"/>
            <charset val="1"/>
          </rPr>
          <t>CO2-Wert</t>
        </r>
      </text>
    </comment>
    <comment ref="T90" authorId="0" shapeId="0">
      <text>
        <r>
          <rPr>
            <sz val="10"/>
            <color rgb="FF000000"/>
            <rFont val="Arial"/>
            <charset val="1"/>
          </rPr>
          <t xml:space="preserve">von Kleist, Björn:
</t>
        </r>
        <r>
          <rPr>
            <sz val="9"/>
            <rFont val="Tahoma"/>
            <charset val="1"/>
          </rPr>
          <t>CO2-Wert</t>
        </r>
      </text>
    </comment>
    <comment ref="U90" authorId="0" shapeId="0">
      <text>
        <r>
          <rPr>
            <sz val="10"/>
            <color rgb="FF000000"/>
            <rFont val="Arial"/>
            <charset val="1"/>
          </rPr>
          <t xml:space="preserve">von Kleist, Björn:
</t>
        </r>
        <r>
          <rPr>
            <sz val="9"/>
            <rFont val="Tahoma"/>
            <charset val="1"/>
          </rPr>
          <t>CO2-Wert</t>
        </r>
      </text>
    </comment>
    <comment ref="V90" authorId="0" shapeId="0">
      <text>
        <r>
          <rPr>
            <sz val="10"/>
            <color rgb="FF000000"/>
            <rFont val="Arial"/>
            <charset val="1"/>
          </rPr>
          <t xml:space="preserve">von Kleist, Björn:
</t>
        </r>
        <r>
          <rPr>
            <sz val="9"/>
            <rFont val="Tahoma"/>
            <charset val="1"/>
          </rPr>
          <t>CO2-Wert</t>
        </r>
      </text>
    </comment>
    <comment ref="W90" authorId="0" shapeId="0">
      <text>
        <r>
          <rPr>
            <sz val="10"/>
            <color rgb="FF000000"/>
            <rFont val="Arial"/>
            <charset val="1"/>
          </rPr>
          <t xml:space="preserve">von Kleist, Björn:
</t>
        </r>
        <r>
          <rPr>
            <sz val="9"/>
            <rFont val="Tahoma"/>
            <charset val="1"/>
          </rPr>
          <t>CO2-Wert</t>
        </r>
      </text>
    </comment>
    <comment ref="X90" authorId="0" shapeId="0">
      <text>
        <r>
          <rPr>
            <sz val="10"/>
            <color rgb="FF000000"/>
            <rFont val="Arial"/>
            <charset val="1"/>
          </rPr>
          <t xml:space="preserve">von Kleist, Björn:
</t>
        </r>
        <r>
          <rPr>
            <sz val="9"/>
            <rFont val="Tahoma"/>
            <charset val="1"/>
          </rPr>
          <t>CO2-Wert</t>
        </r>
      </text>
    </comment>
    <comment ref="Y90" authorId="0" shapeId="0">
      <text>
        <r>
          <rPr>
            <sz val="10"/>
            <color rgb="FF000000"/>
            <rFont val="Arial"/>
            <charset val="1"/>
          </rPr>
          <t xml:space="preserve">von Kleist, Björn:
</t>
        </r>
        <r>
          <rPr>
            <sz val="9"/>
            <rFont val="Tahoma"/>
            <charset val="1"/>
          </rPr>
          <t>CO2-Wert</t>
        </r>
      </text>
    </comment>
    <comment ref="Z90" authorId="0" shapeId="0">
      <text>
        <r>
          <rPr>
            <sz val="10"/>
            <color rgb="FF000000"/>
            <rFont val="Arial"/>
            <charset val="1"/>
          </rPr>
          <t xml:space="preserve">von Kleist, Björn:
</t>
        </r>
        <r>
          <rPr>
            <sz val="9"/>
            <rFont val="Tahoma"/>
            <charset val="1"/>
          </rPr>
          <t>CO2-Wert</t>
        </r>
      </text>
    </comment>
    <comment ref="I91" authorId="0" shapeId="0">
      <text>
        <r>
          <rPr>
            <sz val="10"/>
            <color rgb="FF000000"/>
            <rFont val="Arial"/>
            <charset val="1"/>
          </rPr>
          <t xml:space="preserve">Gairola, Krishan:
</t>
        </r>
        <r>
          <rPr>
            <sz val="9"/>
            <rFont val="Tahoma"/>
            <charset val="1"/>
          </rPr>
          <t>Textfeld</t>
        </r>
      </text>
    </comment>
    <comment ref="J91" authorId="0" shapeId="0">
      <text>
        <r>
          <rPr>
            <sz val="10"/>
            <color rgb="FF000000"/>
            <rFont val="Arial"/>
            <charset val="1"/>
          </rPr>
          <t xml:space="preserve">Gairola, Krishan:
</t>
        </r>
        <r>
          <rPr>
            <sz val="9"/>
            <rFont val="Tahoma"/>
            <charset val="1"/>
          </rPr>
          <t>Textfeld</t>
        </r>
      </text>
    </comment>
    <comment ref="K91" authorId="0" shapeId="0">
      <text>
        <r>
          <rPr>
            <sz val="10"/>
            <color rgb="FF000000"/>
            <rFont val="Arial"/>
            <charset val="1"/>
          </rPr>
          <t xml:space="preserve">Gairola, Krishan:
</t>
        </r>
        <r>
          <rPr>
            <sz val="9"/>
            <rFont val="Tahoma"/>
            <charset val="1"/>
          </rPr>
          <t>Textfeld</t>
        </r>
      </text>
    </comment>
    <comment ref="L91" authorId="0" shapeId="0">
      <text>
        <r>
          <rPr>
            <sz val="10"/>
            <color rgb="FF000000"/>
            <rFont val="Arial"/>
            <charset val="1"/>
          </rPr>
          <t xml:space="preserve">Gairola, Krishan:
</t>
        </r>
        <r>
          <rPr>
            <sz val="9"/>
            <color rgb="FF000000"/>
            <rFont val="Tahoma"/>
            <charset val="1"/>
          </rPr>
          <t>Textfeld</t>
        </r>
      </text>
    </comment>
    <comment ref="M91" authorId="0" shapeId="0">
      <text>
        <r>
          <rPr>
            <sz val="10"/>
            <color rgb="FF000000"/>
            <rFont val="Arial"/>
            <charset val="1"/>
          </rPr>
          <t xml:space="preserve">Gairola, Krishan:
</t>
        </r>
        <r>
          <rPr>
            <sz val="9"/>
            <rFont val="Tahoma"/>
            <charset val="1"/>
          </rPr>
          <t>Textfeld</t>
        </r>
      </text>
    </comment>
    <comment ref="N91" authorId="0" shapeId="0">
      <text>
        <r>
          <rPr>
            <sz val="10"/>
            <color rgb="FF000000"/>
            <rFont val="Arial"/>
            <charset val="1"/>
          </rPr>
          <t xml:space="preserve">Gairola, Krishan:
</t>
        </r>
        <r>
          <rPr>
            <sz val="9"/>
            <rFont val="Tahoma"/>
            <charset val="1"/>
          </rPr>
          <t>Textfeld</t>
        </r>
      </text>
    </comment>
    <comment ref="O91" authorId="0" shapeId="0">
      <text>
        <r>
          <rPr>
            <sz val="10"/>
            <color rgb="FF000000"/>
            <rFont val="Arial"/>
            <charset val="1"/>
          </rPr>
          <t xml:space="preserve">Gairola, Krishan:
</t>
        </r>
        <r>
          <rPr>
            <sz val="9"/>
            <rFont val="Tahoma"/>
            <charset val="1"/>
          </rPr>
          <t>Textfeld</t>
        </r>
      </text>
    </comment>
    <comment ref="P91" authorId="0" shapeId="0">
      <text>
        <r>
          <rPr>
            <sz val="10"/>
            <color rgb="FF000000"/>
            <rFont val="Arial"/>
            <charset val="1"/>
          </rPr>
          <t xml:space="preserve">Gairola, Krishan:
</t>
        </r>
        <r>
          <rPr>
            <sz val="9"/>
            <rFont val="Tahoma"/>
            <charset val="1"/>
          </rPr>
          <t>Textfeld</t>
        </r>
      </text>
    </comment>
    <comment ref="Q91" authorId="0" shapeId="0">
      <text>
        <r>
          <rPr>
            <sz val="10"/>
            <color rgb="FF000000"/>
            <rFont val="Arial"/>
            <charset val="1"/>
          </rPr>
          <t xml:space="preserve">Gairola, Krishan:
</t>
        </r>
        <r>
          <rPr>
            <sz val="9"/>
            <rFont val="Tahoma"/>
            <charset val="1"/>
          </rPr>
          <t>Textfeld</t>
        </r>
      </text>
    </comment>
    <comment ref="R91" authorId="0" shapeId="0">
      <text>
        <r>
          <rPr>
            <sz val="10"/>
            <color rgb="FF000000"/>
            <rFont val="Arial"/>
            <charset val="1"/>
          </rPr>
          <t xml:space="preserve">Gairola, Krishan:
</t>
        </r>
        <r>
          <rPr>
            <sz val="9"/>
            <rFont val="Tahoma"/>
            <charset val="1"/>
          </rPr>
          <t>Textfeld</t>
        </r>
      </text>
    </comment>
    <comment ref="S91" authorId="0" shapeId="0">
      <text>
        <r>
          <rPr>
            <sz val="10"/>
            <color rgb="FF000000"/>
            <rFont val="Arial"/>
            <charset val="1"/>
          </rPr>
          <t xml:space="preserve">Gairola, Krishan:
</t>
        </r>
        <r>
          <rPr>
            <sz val="9"/>
            <rFont val="Tahoma"/>
            <charset val="1"/>
          </rPr>
          <t>Textfeld</t>
        </r>
      </text>
    </comment>
    <comment ref="T91" authorId="0" shapeId="0">
      <text>
        <r>
          <rPr>
            <sz val="10"/>
            <color rgb="FF000000"/>
            <rFont val="Arial"/>
            <charset val="1"/>
          </rPr>
          <t xml:space="preserve">Gairola, Krishan:
</t>
        </r>
        <r>
          <rPr>
            <sz val="9"/>
            <rFont val="Tahoma"/>
            <charset val="1"/>
          </rPr>
          <t>Textfeld</t>
        </r>
      </text>
    </comment>
    <comment ref="U91" authorId="0" shapeId="0">
      <text>
        <r>
          <rPr>
            <sz val="10"/>
            <color rgb="FF000000"/>
            <rFont val="Arial"/>
            <charset val="1"/>
          </rPr>
          <t xml:space="preserve">Gairola, Krishan:
</t>
        </r>
        <r>
          <rPr>
            <sz val="9"/>
            <rFont val="Tahoma"/>
            <charset val="1"/>
          </rPr>
          <t>Textfeld</t>
        </r>
      </text>
    </comment>
    <comment ref="V91" authorId="0" shapeId="0">
      <text>
        <r>
          <rPr>
            <sz val="10"/>
            <color rgb="FF000000"/>
            <rFont val="Arial"/>
            <charset val="1"/>
          </rPr>
          <t xml:space="preserve">Gairola, Krishan:
</t>
        </r>
        <r>
          <rPr>
            <sz val="9"/>
            <rFont val="Tahoma"/>
            <charset val="1"/>
          </rPr>
          <t>Textfeld</t>
        </r>
      </text>
    </comment>
    <comment ref="W91" authorId="0" shapeId="0">
      <text>
        <r>
          <rPr>
            <sz val="10"/>
            <color rgb="FF000000"/>
            <rFont val="Arial"/>
            <charset val="1"/>
          </rPr>
          <t xml:space="preserve">Gairola, Krishan:
</t>
        </r>
        <r>
          <rPr>
            <sz val="9"/>
            <rFont val="Tahoma"/>
            <charset val="1"/>
          </rPr>
          <t>Textfeld</t>
        </r>
      </text>
    </comment>
    <comment ref="X91" authorId="0" shapeId="0">
      <text>
        <r>
          <rPr>
            <sz val="10"/>
            <color rgb="FF000000"/>
            <rFont val="Arial"/>
            <charset val="1"/>
          </rPr>
          <t xml:space="preserve">Gairola, Krishan:
</t>
        </r>
        <r>
          <rPr>
            <sz val="9"/>
            <rFont val="Tahoma"/>
            <charset val="1"/>
          </rPr>
          <t>Textfeld</t>
        </r>
      </text>
    </comment>
    <comment ref="Y91" authorId="0" shapeId="0">
      <text>
        <r>
          <rPr>
            <sz val="10"/>
            <color rgb="FF000000"/>
            <rFont val="Arial"/>
            <charset val="1"/>
          </rPr>
          <t xml:space="preserve">Gairola, Krishan:
</t>
        </r>
        <r>
          <rPr>
            <sz val="9"/>
            <rFont val="Tahoma"/>
            <charset val="1"/>
          </rPr>
          <t>Textfeld</t>
        </r>
      </text>
    </comment>
    <comment ref="Z91" authorId="0" shapeId="0">
      <text>
        <r>
          <rPr>
            <sz val="10"/>
            <color rgb="FF000000"/>
            <rFont val="Arial"/>
            <charset val="1"/>
          </rPr>
          <t xml:space="preserve">Gairola, Krishan:
</t>
        </r>
        <r>
          <rPr>
            <sz val="9"/>
            <rFont val="Tahoma"/>
            <charset val="1"/>
          </rPr>
          <t>Textfeld</t>
        </r>
      </text>
    </comment>
    <comment ref="I92" authorId="0" shapeId="0">
      <text>
        <r>
          <rPr>
            <sz val="10"/>
            <color rgb="FF000000"/>
            <rFont val="Arial"/>
            <charset val="1"/>
          </rPr>
          <t xml:space="preserve">von Kleist, Björn:
</t>
        </r>
        <r>
          <rPr>
            <sz val="9"/>
            <color rgb="FF000000"/>
            <rFont val="Tahoma"/>
            <charset val="1"/>
          </rPr>
          <t>CO2-Wert</t>
        </r>
      </text>
    </comment>
    <comment ref="J92" authorId="0" shapeId="0">
      <text>
        <r>
          <rPr>
            <sz val="10"/>
            <color rgb="FF000000"/>
            <rFont val="Arial"/>
            <charset val="1"/>
          </rPr>
          <t xml:space="preserve">von Kleist, Björn:
</t>
        </r>
        <r>
          <rPr>
            <sz val="9"/>
            <rFont val="Tahoma"/>
            <charset val="1"/>
          </rPr>
          <t>CO2-Wert</t>
        </r>
      </text>
    </comment>
    <comment ref="K92" authorId="0" shapeId="0">
      <text>
        <r>
          <rPr>
            <sz val="10"/>
            <color rgb="FF000000"/>
            <rFont val="Arial"/>
            <charset val="1"/>
          </rPr>
          <t xml:space="preserve">von Kleist, Björn:
</t>
        </r>
        <r>
          <rPr>
            <sz val="9"/>
            <rFont val="Tahoma"/>
            <charset val="1"/>
          </rPr>
          <t>CO2-Wert</t>
        </r>
      </text>
    </comment>
    <comment ref="L92" authorId="0" shapeId="0">
      <text>
        <r>
          <rPr>
            <sz val="10"/>
            <color rgb="FF000000"/>
            <rFont val="Arial"/>
            <charset val="1"/>
          </rPr>
          <t xml:space="preserve">von Kleist, Björn:
</t>
        </r>
        <r>
          <rPr>
            <sz val="9"/>
            <rFont val="Tahoma"/>
            <charset val="1"/>
          </rPr>
          <t>CO2-Wert</t>
        </r>
      </text>
    </comment>
    <comment ref="M92" authorId="0" shapeId="0">
      <text>
        <r>
          <rPr>
            <sz val="10"/>
            <color rgb="FF000000"/>
            <rFont val="Arial"/>
            <charset val="1"/>
          </rPr>
          <t xml:space="preserve">von Kleist, Björn:
</t>
        </r>
        <r>
          <rPr>
            <sz val="9"/>
            <rFont val="Tahoma"/>
            <charset val="1"/>
          </rPr>
          <t>CO2-Wert</t>
        </r>
      </text>
    </comment>
    <comment ref="N92" authorId="0" shapeId="0">
      <text>
        <r>
          <rPr>
            <sz val="10"/>
            <color rgb="FF000000"/>
            <rFont val="Arial"/>
            <charset val="1"/>
          </rPr>
          <t xml:space="preserve">von Kleist, Björn:
</t>
        </r>
        <r>
          <rPr>
            <sz val="9"/>
            <rFont val="Tahoma"/>
            <charset val="1"/>
          </rPr>
          <t>CO2-Wert</t>
        </r>
      </text>
    </comment>
    <comment ref="O92" authorId="0" shapeId="0">
      <text>
        <r>
          <rPr>
            <sz val="10"/>
            <color rgb="FF000000"/>
            <rFont val="Arial"/>
            <charset val="1"/>
          </rPr>
          <t xml:space="preserve">von Kleist, Björn:
</t>
        </r>
        <r>
          <rPr>
            <sz val="9"/>
            <color rgb="FF000000"/>
            <rFont val="Tahoma"/>
            <charset val="1"/>
          </rPr>
          <t>CO2-Wert</t>
        </r>
      </text>
    </comment>
    <comment ref="I93" authorId="0" shapeId="0">
      <text>
        <r>
          <rPr>
            <sz val="10"/>
            <color rgb="FF000000"/>
            <rFont val="Arial"/>
            <charset val="1"/>
          </rPr>
          <t xml:space="preserve">Gairola, Krishan:
</t>
        </r>
        <r>
          <rPr>
            <sz val="9"/>
            <color rgb="FF000000"/>
            <rFont val="Tahoma"/>
            <charset val="1"/>
          </rPr>
          <t>Textfeld</t>
        </r>
      </text>
    </comment>
    <comment ref="J93" authorId="0" shapeId="0">
      <text>
        <r>
          <rPr>
            <sz val="10"/>
            <color rgb="FF000000"/>
            <rFont val="Arial"/>
            <charset val="1"/>
          </rPr>
          <t xml:space="preserve">Gairola, Krishan:
</t>
        </r>
        <r>
          <rPr>
            <sz val="9"/>
            <rFont val="Tahoma"/>
            <charset val="1"/>
          </rPr>
          <t>Textfeld</t>
        </r>
      </text>
    </comment>
    <comment ref="K93" authorId="0" shapeId="0">
      <text>
        <r>
          <rPr>
            <sz val="10"/>
            <color rgb="FF000000"/>
            <rFont val="Arial"/>
            <charset val="1"/>
          </rPr>
          <t xml:space="preserve">Gairola, Krishan:
</t>
        </r>
        <r>
          <rPr>
            <sz val="9"/>
            <rFont val="Tahoma"/>
            <charset val="1"/>
          </rPr>
          <t>Textfeld</t>
        </r>
      </text>
    </comment>
    <comment ref="L93" authorId="0" shapeId="0">
      <text>
        <r>
          <rPr>
            <sz val="10"/>
            <color rgb="FF000000"/>
            <rFont val="Arial"/>
            <charset val="1"/>
          </rPr>
          <t xml:space="preserve">Gairola, Krishan:
</t>
        </r>
        <r>
          <rPr>
            <sz val="9"/>
            <rFont val="Tahoma"/>
            <charset val="1"/>
          </rPr>
          <t>Textfeld</t>
        </r>
      </text>
    </comment>
    <comment ref="M93" authorId="0" shapeId="0">
      <text>
        <r>
          <rPr>
            <sz val="10"/>
            <color rgb="FF000000"/>
            <rFont val="Arial"/>
            <charset val="1"/>
          </rPr>
          <t xml:space="preserve">Gairola, Krishan:
</t>
        </r>
        <r>
          <rPr>
            <sz val="9"/>
            <rFont val="Tahoma"/>
            <charset val="1"/>
          </rPr>
          <t>Textfeld</t>
        </r>
      </text>
    </comment>
    <comment ref="N93" authorId="0" shapeId="0">
      <text>
        <r>
          <rPr>
            <sz val="10"/>
            <color rgb="FF000000"/>
            <rFont val="Arial"/>
            <charset val="1"/>
          </rPr>
          <t xml:space="preserve">Gairola, Krishan:
</t>
        </r>
        <r>
          <rPr>
            <sz val="9"/>
            <color rgb="FF000000"/>
            <rFont val="Tahoma"/>
            <charset val="1"/>
          </rPr>
          <t>Textfeld</t>
        </r>
      </text>
    </comment>
    <comment ref="O93" authorId="0" shapeId="0">
      <text>
        <r>
          <rPr>
            <sz val="10"/>
            <color rgb="FF000000"/>
            <rFont val="Arial"/>
            <charset val="1"/>
          </rPr>
          <t xml:space="preserve">Gairola, Krishan:
</t>
        </r>
        <r>
          <rPr>
            <sz val="9"/>
            <color rgb="FF000000"/>
            <rFont val="Tahoma"/>
            <charset val="1"/>
          </rPr>
          <t>Textfeld</t>
        </r>
      </text>
    </comment>
    <comment ref="I94" authorId="0" shapeId="0">
      <text>
        <r>
          <rPr>
            <sz val="10"/>
            <color rgb="FF000000"/>
            <rFont val="Arial"/>
            <charset val="1"/>
          </rPr>
          <t xml:space="preserve">von Kleist, Björn:
</t>
        </r>
        <r>
          <rPr>
            <sz val="9"/>
            <rFont val="Tahoma"/>
            <charset val="1"/>
          </rPr>
          <t>CO2-Wert</t>
        </r>
      </text>
    </comment>
    <comment ref="J94" authorId="0" shapeId="0">
      <text>
        <r>
          <rPr>
            <sz val="10"/>
            <color rgb="FF000000"/>
            <rFont val="Arial"/>
            <charset val="1"/>
          </rPr>
          <t xml:space="preserve">von Kleist, Björn:
</t>
        </r>
        <r>
          <rPr>
            <sz val="9"/>
            <rFont val="Tahoma"/>
            <charset val="1"/>
          </rPr>
          <t>CO2-Wert</t>
        </r>
      </text>
    </comment>
    <comment ref="K94" authorId="0" shapeId="0">
      <text>
        <r>
          <rPr>
            <sz val="10"/>
            <color rgb="FF000000"/>
            <rFont val="Arial"/>
            <charset val="1"/>
          </rPr>
          <t xml:space="preserve">von Kleist, Björn:
</t>
        </r>
        <r>
          <rPr>
            <sz val="9"/>
            <color rgb="FF000000"/>
            <rFont val="Tahoma"/>
            <charset val="1"/>
          </rPr>
          <t>CO2-Wert</t>
        </r>
      </text>
    </comment>
    <comment ref="L94" authorId="0" shapeId="0">
      <text>
        <r>
          <rPr>
            <sz val="10"/>
            <color rgb="FF000000"/>
            <rFont val="Arial"/>
            <charset val="1"/>
          </rPr>
          <t xml:space="preserve">von Kleist, Björn:
</t>
        </r>
        <r>
          <rPr>
            <sz val="9"/>
            <rFont val="Tahoma"/>
            <charset val="1"/>
          </rPr>
          <t>CO2-Wert</t>
        </r>
      </text>
    </comment>
    <comment ref="M94" authorId="0" shapeId="0">
      <text>
        <r>
          <rPr>
            <sz val="10"/>
            <color rgb="FF000000"/>
            <rFont val="Arial"/>
            <charset val="1"/>
          </rPr>
          <t xml:space="preserve">von Kleist, Björn:
</t>
        </r>
        <r>
          <rPr>
            <sz val="9"/>
            <rFont val="Tahoma"/>
            <charset val="1"/>
          </rPr>
          <t>CO2-Wert</t>
        </r>
      </text>
    </comment>
    <comment ref="N94" authorId="0" shapeId="0">
      <text>
        <r>
          <rPr>
            <sz val="10"/>
            <color rgb="FF000000"/>
            <rFont val="Arial"/>
            <charset val="1"/>
          </rPr>
          <t xml:space="preserve">von Kleist, Björn:
</t>
        </r>
        <r>
          <rPr>
            <sz val="9"/>
            <rFont val="Tahoma"/>
            <charset val="1"/>
          </rPr>
          <t>CO2-Wert</t>
        </r>
      </text>
    </comment>
    <comment ref="O94" authorId="0" shapeId="0">
      <text>
        <r>
          <rPr>
            <sz val="10"/>
            <color rgb="FF000000"/>
            <rFont val="Arial"/>
            <charset val="1"/>
          </rPr>
          <t xml:space="preserve">von Kleist, Björn:
</t>
        </r>
        <r>
          <rPr>
            <sz val="9"/>
            <rFont val="Tahoma"/>
            <charset val="1"/>
          </rPr>
          <t>CO2-Wert</t>
        </r>
      </text>
    </comment>
    <comment ref="I95" authorId="0" shapeId="0">
      <text>
        <r>
          <rPr>
            <sz val="10"/>
            <color rgb="FF000000"/>
            <rFont val="Arial"/>
            <charset val="1"/>
          </rPr>
          <t xml:space="preserve">Gairola, Krishan:
</t>
        </r>
        <r>
          <rPr>
            <sz val="9"/>
            <rFont val="Tahoma"/>
            <charset val="1"/>
          </rPr>
          <t>Textfeld</t>
        </r>
      </text>
    </comment>
    <comment ref="J95" authorId="0" shapeId="0">
      <text>
        <r>
          <rPr>
            <sz val="10"/>
            <color rgb="FF000000"/>
            <rFont val="Arial"/>
            <charset val="1"/>
          </rPr>
          <t xml:space="preserve">Gairola, Krishan:
</t>
        </r>
        <r>
          <rPr>
            <sz val="9"/>
            <rFont val="Tahoma"/>
            <charset val="1"/>
          </rPr>
          <t>Textfeld</t>
        </r>
      </text>
    </comment>
    <comment ref="K95" authorId="0" shapeId="0">
      <text>
        <r>
          <rPr>
            <sz val="10"/>
            <color rgb="FF000000"/>
            <rFont val="Arial"/>
            <charset val="1"/>
          </rPr>
          <t xml:space="preserve">Gairola, Krishan:
</t>
        </r>
        <r>
          <rPr>
            <sz val="9"/>
            <rFont val="Tahoma"/>
            <charset val="1"/>
          </rPr>
          <t>Textfeld</t>
        </r>
      </text>
    </comment>
    <comment ref="L95" authorId="0" shapeId="0">
      <text>
        <r>
          <rPr>
            <sz val="10"/>
            <color rgb="FF000000"/>
            <rFont val="Arial"/>
            <charset val="1"/>
          </rPr>
          <t xml:space="preserve">Gairola, Krishan:
</t>
        </r>
        <r>
          <rPr>
            <sz val="9"/>
            <rFont val="Tahoma"/>
            <charset val="1"/>
          </rPr>
          <t>Textfeld</t>
        </r>
      </text>
    </comment>
    <comment ref="M95" authorId="0" shapeId="0">
      <text>
        <r>
          <rPr>
            <sz val="10"/>
            <color rgb="FF000000"/>
            <rFont val="Arial"/>
            <charset val="1"/>
          </rPr>
          <t xml:space="preserve">Gairola, Krishan:
</t>
        </r>
        <r>
          <rPr>
            <sz val="9"/>
            <rFont val="Tahoma"/>
            <charset val="1"/>
          </rPr>
          <t>Textfeld</t>
        </r>
      </text>
    </comment>
    <comment ref="N95" authorId="0" shapeId="0">
      <text>
        <r>
          <rPr>
            <sz val="10"/>
            <color rgb="FF000000"/>
            <rFont val="Arial"/>
            <charset val="1"/>
          </rPr>
          <t xml:space="preserve">Gairola, Krishan:
</t>
        </r>
        <r>
          <rPr>
            <sz val="9"/>
            <color rgb="FF000000"/>
            <rFont val="Tahoma"/>
            <charset val="1"/>
          </rPr>
          <t>Textfeld</t>
        </r>
      </text>
    </comment>
    <comment ref="O95" authorId="0" shapeId="0">
      <text>
        <r>
          <rPr>
            <sz val="10"/>
            <color rgb="FF000000"/>
            <rFont val="Arial"/>
            <charset val="1"/>
          </rPr>
          <t xml:space="preserve">Gairola, Krishan:
</t>
        </r>
        <r>
          <rPr>
            <sz val="9"/>
            <rFont val="Tahoma"/>
            <charset val="1"/>
          </rPr>
          <t>Textfeld</t>
        </r>
      </text>
    </comment>
    <comment ref="I96" authorId="0" shapeId="0">
      <text>
        <r>
          <rPr>
            <sz val="10"/>
            <color rgb="FF000000"/>
            <rFont val="Arial"/>
            <charset val="1"/>
          </rPr>
          <t xml:space="preserve">von Kleist, Björn:
</t>
        </r>
        <r>
          <rPr>
            <sz val="9"/>
            <rFont val="Tahoma"/>
            <charset val="1"/>
          </rPr>
          <t>CO2-Wert</t>
        </r>
      </text>
    </comment>
    <comment ref="J96" authorId="0" shapeId="0">
      <text>
        <r>
          <rPr>
            <sz val="10"/>
            <color rgb="FF000000"/>
            <rFont val="Arial"/>
            <charset val="1"/>
          </rPr>
          <t xml:space="preserve">von Kleist, Björn:
</t>
        </r>
        <r>
          <rPr>
            <sz val="9"/>
            <rFont val="Tahoma"/>
            <charset val="1"/>
          </rPr>
          <t>CO2-Wert</t>
        </r>
      </text>
    </comment>
    <comment ref="K96" authorId="0" shapeId="0">
      <text>
        <r>
          <rPr>
            <sz val="10"/>
            <color rgb="FF000000"/>
            <rFont val="Arial"/>
            <charset val="1"/>
          </rPr>
          <t xml:space="preserve">von Kleist, Björn:
</t>
        </r>
        <r>
          <rPr>
            <sz val="9"/>
            <rFont val="Tahoma"/>
            <charset val="1"/>
          </rPr>
          <t>CO2-Wert</t>
        </r>
      </text>
    </comment>
    <comment ref="L96" authorId="0" shapeId="0">
      <text>
        <r>
          <rPr>
            <sz val="10"/>
            <color rgb="FF000000"/>
            <rFont val="Arial"/>
            <charset val="1"/>
          </rPr>
          <t xml:space="preserve">von Kleist, Björn:
</t>
        </r>
        <r>
          <rPr>
            <sz val="9"/>
            <rFont val="Tahoma"/>
            <charset val="1"/>
          </rPr>
          <t>CO2-Wert</t>
        </r>
      </text>
    </comment>
    <comment ref="M96" authorId="0" shapeId="0">
      <text>
        <r>
          <rPr>
            <sz val="10"/>
            <color rgb="FF000000"/>
            <rFont val="Arial"/>
            <charset val="1"/>
          </rPr>
          <t xml:space="preserve">von Kleist, Björn:
</t>
        </r>
        <r>
          <rPr>
            <sz val="9"/>
            <rFont val="Tahoma"/>
            <charset val="1"/>
          </rPr>
          <t>CO2-Wert</t>
        </r>
      </text>
    </comment>
    <comment ref="N96" authorId="0" shapeId="0">
      <text>
        <r>
          <rPr>
            <sz val="10"/>
            <color rgb="FF000000"/>
            <rFont val="Arial"/>
            <charset val="1"/>
          </rPr>
          <t xml:space="preserve">von Kleist, Björn:
</t>
        </r>
        <r>
          <rPr>
            <sz val="9"/>
            <rFont val="Tahoma"/>
            <charset val="1"/>
          </rPr>
          <t>CO2-Wert</t>
        </r>
      </text>
    </comment>
    <comment ref="O96" authorId="0" shapeId="0">
      <text>
        <r>
          <rPr>
            <sz val="10"/>
            <color rgb="FF000000"/>
            <rFont val="Arial"/>
            <charset val="1"/>
          </rPr>
          <t xml:space="preserve">von Kleist, Björn:
</t>
        </r>
        <r>
          <rPr>
            <sz val="9"/>
            <rFont val="Tahoma"/>
            <charset val="1"/>
          </rPr>
          <t>CO2-Wert</t>
        </r>
      </text>
    </comment>
    <comment ref="I97" authorId="0" shapeId="0">
      <text>
        <r>
          <rPr>
            <sz val="10"/>
            <color rgb="FF000000"/>
            <rFont val="Arial"/>
            <charset val="1"/>
          </rPr>
          <t xml:space="preserve">Gairola, Krishan:
</t>
        </r>
        <r>
          <rPr>
            <sz val="9"/>
            <rFont val="Tahoma"/>
            <charset val="1"/>
          </rPr>
          <t>Textfeld</t>
        </r>
      </text>
    </comment>
    <comment ref="J97" authorId="0" shapeId="0">
      <text>
        <r>
          <rPr>
            <sz val="10"/>
            <color rgb="FF000000"/>
            <rFont val="Arial"/>
            <charset val="1"/>
          </rPr>
          <t xml:space="preserve">Gairola, Krishan:
</t>
        </r>
        <r>
          <rPr>
            <sz val="9"/>
            <rFont val="Tahoma"/>
            <charset val="1"/>
          </rPr>
          <t>Textfeld</t>
        </r>
      </text>
    </comment>
    <comment ref="K97" authorId="0" shapeId="0">
      <text>
        <r>
          <rPr>
            <sz val="10"/>
            <color rgb="FF000000"/>
            <rFont val="Arial"/>
            <charset val="1"/>
          </rPr>
          <t xml:space="preserve">Gairola, Krishan:
</t>
        </r>
        <r>
          <rPr>
            <sz val="9"/>
            <rFont val="Tahoma"/>
            <charset val="1"/>
          </rPr>
          <t>Textfeld</t>
        </r>
      </text>
    </comment>
    <comment ref="L97" authorId="0" shapeId="0">
      <text>
        <r>
          <rPr>
            <sz val="10"/>
            <color rgb="FF000000"/>
            <rFont val="Arial"/>
            <charset val="1"/>
          </rPr>
          <t xml:space="preserve">Gairola, Krishan:
</t>
        </r>
        <r>
          <rPr>
            <sz val="9"/>
            <rFont val="Tahoma"/>
            <charset val="1"/>
          </rPr>
          <t>Textfeld</t>
        </r>
      </text>
    </comment>
    <comment ref="M97" authorId="0" shapeId="0">
      <text>
        <r>
          <rPr>
            <sz val="10"/>
            <color rgb="FF000000"/>
            <rFont val="Arial"/>
            <charset val="1"/>
          </rPr>
          <t xml:space="preserve">Gairola, Krishan:
</t>
        </r>
        <r>
          <rPr>
            <sz val="9"/>
            <rFont val="Tahoma"/>
            <charset val="1"/>
          </rPr>
          <t>Textfeld</t>
        </r>
      </text>
    </comment>
    <comment ref="N97" authorId="0" shapeId="0">
      <text>
        <r>
          <rPr>
            <sz val="10"/>
            <color rgb="FF000000"/>
            <rFont val="Arial"/>
            <charset val="1"/>
          </rPr>
          <t xml:space="preserve">Gairola, Krishan:
</t>
        </r>
        <r>
          <rPr>
            <sz val="9"/>
            <color rgb="FF000000"/>
            <rFont val="Tahoma"/>
            <charset val="1"/>
          </rPr>
          <t>Textfeld</t>
        </r>
      </text>
    </comment>
    <comment ref="O97" authorId="0" shapeId="0">
      <text>
        <r>
          <rPr>
            <sz val="10"/>
            <color rgb="FF000000"/>
            <rFont val="Arial"/>
            <charset val="1"/>
          </rPr>
          <t xml:space="preserve">Gairola, Krishan:
</t>
        </r>
        <r>
          <rPr>
            <sz val="9"/>
            <rFont val="Tahoma"/>
            <charset val="1"/>
          </rPr>
          <t>Textfeld</t>
        </r>
      </text>
    </comment>
    <comment ref="I98" authorId="0" shapeId="0">
      <text>
        <r>
          <rPr>
            <sz val="10"/>
            <color rgb="FF000000"/>
            <rFont val="Arial"/>
            <charset val="1"/>
          </rPr>
          <t xml:space="preserve">von Kleist, Björn:
</t>
        </r>
        <r>
          <rPr>
            <sz val="9"/>
            <rFont val="Tahoma"/>
            <charset val="1"/>
          </rPr>
          <t>CO2-Wert</t>
        </r>
      </text>
    </comment>
    <comment ref="J98" authorId="0" shapeId="0">
      <text>
        <r>
          <rPr>
            <sz val="10"/>
            <color rgb="FF000000"/>
            <rFont val="Arial"/>
            <charset val="1"/>
          </rPr>
          <t xml:space="preserve">von Kleist, Björn:
</t>
        </r>
        <r>
          <rPr>
            <sz val="9"/>
            <rFont val="Tahoma"/>
            <charset val="1"/>
          </rPr>
          <t>CO2-Wert</t>
        </r>
      </text>
    </comment>
    <comment ref="K98" authorId="0" shapeId="0">
      <text>
        <r>
          <rPr>
            <sz val="10"/>
            <color rgb="FF000000"/>
            <rFont val="Arial"/>
            <charset val="1"/>
          </rPr>
          <t xml:space="preserve">von Kleist, Björn:
</t>
        </r>
        <r>
          <rPr>
            <sz val="9"/>
            <rFont val="Tahoma"/>
            <charset val="1"/>
          </rPr>
          <t>CO2-Wert</t>
        </r>
      </text>
    </comment>
    <comment ref="L98" authorId="0" shapeId="0">
      <text>
        <r>
          <rPr>
            <sz val="10"/>
            <color rgb="FF000000"/>
            <rFont val="Arial"/>
            <charset val="1"/>
          </rPr>
          <t xml:space="preserve">von Kleist, Björn:
</t>
        </r>
        <r>
          <rPr>
            <sz val="9"/>
            <rFont val="Tahoma"/>
            <charset val="1"/>
          </rPr>
          <t>CO2-Wert</t>
        </r>
      </text>
    </comment>
    <comment ref="M98" authorId="0" shapeId="0">
      <text>
        <r>
          <rPr>
            <sz val="10"/>
            <color rgb="FF000000"/>
            <rFont val="Arial"/>
            <charset val="1"/>
          </rPr>
          <t xml:space="preserve">von Kleist, Björn:
</t>
        </r>
        <r>
          <rPr>
            <sz val="9"/>
            <rFont val="Tahoma"/>
            <charset val="1"/>
          </rPr>
          <t>CO2-Wert</t>
        </r>
      </text>
    </comment>
    <comment ref="N98" authorId="0" shapeId="0">
      <text>
        <r>
          <rPr>
            <sz val="10"/>
            <color rgb="FF000000"/>
            <rFont val="Arial"/>
            <charset val="1"/>
          </rPr>
          <t xml:space="preserve">von Kleist, Björn:
</t>
        </r>
        <r>
          <rPr>
            <sz val="9"/>
            <rFont val="Tahoma"/>
            <charset val="1"/>
          </rPr>
          <t>CO2-Wert</t>
        </r>
      </text>
    </comment>
    <comment ref="O98" authorId="0" shapeId="0">
      <text>
        <r>
          <rPr>
            <sz val="10"/>
            <color rgb="FF000000"/>
            <rFont val="Arial"/>
            <charset val="1"/>
          </rPr>
          <t xml:space="preserve">von Kleist, Björn:
</t>
        </r>
        <r>
          <rPr>
            <sz val="9"/>
            <rFont val="Tahoma"/>
            <charset val="1"/>
          </rPr>
          <t>CO2-Wert</t>
        </r>
      </text>
    </comment>
    <comment ref="I99" authorId="0" shapeId="0">
      <text>
        <r>
          <rPr>
            <sz val="10"/>
            <color rgb="FF000000"/>
            <rFont val="Arial"/>
            <charset val="1"/>
          </rPr>
          <t xml:space="preserve">Gairola, Krishan:
</t>
        </r>
        <r>
          <rPr>
            <sz val="9"/>
            <rFont val="Tahoma"/>
            <charset val="1"/>
          </rPr>
          <t>Textfeld</t>
        </r>
      </text>
    </comment>
    <comment ref="J99" authorId="0" shapeId="0">
      <text>
        <r>
          <rPr>
            <sz val="10"/>
            <color rgb="FF000000"/>
            <rFont val="Arial"/>
            <charset val="1"/>
          </rPr>
          <t xml:space="preserve">Gairola, Krishan:
</t>
        </r>
        <r>
          <rPr>
            <sz val="9"/>
            <rFont val="Tahoma"/>
            <charset val="1"/>
          </rPr>
          <t>Textfeld</t>
        </r>
      </text>
    </comment>
    <comment ref="K99" authorId="0" shapeId="0">
      <text>
        <r>
          <rPr>
            <sz val="10"/>
            <color rgb="FF000000"/>
            <rFont val="Arial"/>
            <charset val="1"/>
          </rPr>
          <t xml:space="preserve">Gairola, Krishan:
</t>
        </r>
        <r>
          <rPr>
            <sz val="9"/>
            <rFont val="Tahoma"/>
            <charset val="1"/>
          </rPr>
          <t>Textfeld</t>
        </r>
      </text>
    </comment>
    <comment ref="L99" authorId="0" shapeId="0">
      <text>
        <r>
          <rPr>
            <sz val="10"/>
            <color rgb="FF000000"/>
            <rFont val="Arial"/>
            <charset val="1"/>
          </rPr>
          <t xml:space="preserve">Gairola, Krishan:
</t>
        </r>
        <r>
          <rPr>
            <sz val="9"/>
            <rFont val="Tahoma"/>
            <charset val="1"/>
          </rPr>
          <t>Textfeld</t>
        </r>
      </text>
    </comment>
    <comment ref="M99" authorId="0" shapeId="0">
      <text>
        <r>
          <rPr>
            <sz val="10"/>
            <color rgb="FF000000"/>
            <rFont val="Arial"/>
            <charset val="1"/>
          </rPr>
          <t xml:space="preserve">Gairola, Krishan:
</t>
        </r>
        <r>
          <rPr>
            <sz val="9"/>
            <rFont val="Tahoma"/>
            <charset val="1"/>
          </rPr>
          <t>Textfeld</t>
        </r>
      </text>
    </comment>
    <comment ref="N99" authorId="0" shapeId="0">
      <text>
        <r>
          <rPr>
            <sz val="10"/>
            <color rgb="FF000000"/>
            <rFont val="Arial"/>
            <charset val="1"/>
          </rPr>
          <t xml:space="preserve">Gairola, Krishan:
</t>
        </r>
        <r>
          <rPr>
            <sz val="9"/>
            <rFont val="Tahoma"/>
            <charset val="1"/>
          </rPr>
          <t>Textfeld</t>
        </r>
      </text>
    </comment>
    <comment ref="O99" authorId="0" shapeId="0">
      <text>
        <r>
          <rPr>
            <sz val="10"/>
            <color rgb="FF000000"/>
            <rFont val="Arial"/>
            <charset val="1"/>
          </rPr>
          <t xml:space="preserve">Gairola, Krishan:
</t>
        </r>
        <r>
          <rPr>
            <sz val="9"/>
            <rFont val="Tahoma"/>
            <charset val="1"/>
          </rPr>
          <t>Textfeld</t>
        </r>
      </text>
    </comment>
    <comment ref="I100" authorId="0" shapeId="0">
      <text>
        <r>
          <rPr>
            <sz val="10"/>
            <color rgb="FF000000"/>
            <rFont val="Arial"/>
            <charset val="1"/>
          </rPr>
          <t xml:space="preserve">von Kleist, Björn:
</t>
        </r>
        <r>
          <rPr>
            <sz val="9"/>
            <rFont val="Tahoma"/>
            <charset val="1"/>
          </rPr>
          <t>CO2-Wert</t>
        </r>
      </text>
    </comment>
    <comment ref="J100" authorId="0" shapeId="0">
      <text>
        <r>
          <rPr>
            <sz val="10"/>
            <color rgb="FF000000"/>
            <rFont val="Arial"/>
            <charset val="1"/>
          </rPr>
          <t xml:space="preserve">von Kleist, Björn:
</t>
        </r>
        <r>
          <rPr>
            <sz val="9"/>
            <rFont val="Tahoma"/>
            <charset val="1"/>
          </rPr>
          <t>CO2-Wert</t>
        </r>
      </text>
    </comment>
    <comment ref="K100" authorId="0" shapeId="0">
      <text>
        <r>
          <rPr>
            <sz val="10"/>
            <color rgb="FF000000"/>
            <rFont val="Arial"/>
            <charset val="1"/>
          </rPr>
          <t xml:space="preserve">von Kleist, Björn:
</t>
        </r>
        <r>
          <rPr>
            <sz val="9"/>
            <rFont val="Tahoma"/>
            <charset val="1"/>
          </rPr>
          <t>CO2-Wert</t>
        </r>
      </text>
    </comment>
    <comment ref="L100" authorId="0" shapeId="0">
      <text>
        <r>
          <rPr>
            <sz val="10"/>
            <color rgb="FF000000"/>
            <rFont val="Arial"/>
            <charset val="1"/>
          </rPr>
          <t xml:space="preserve">von Kleist, Björn:
</t>
        </r>
        <r>
          <rPr>
            <sz val="9"/>
            <rFont val="Tahoma"/>
            <charset val="1"/>
          </rPr>
          <t>CO2-Wert</t>
        </r>
      </text>
    </comment>
    <comment ref="M100" authorId="0" shapeId="0">
      <text>
        <r>
          <rPr>
            <sz val="10"/>
            <color rgb="FF000000"/>
            <rFont val="Arial"/>
            <charset val="1"/>
          </rPr>
          <t xml:space="preserve">von Kleist, Björn:
</t>
        </r>
        <r>
          <rPr>
            <sz val="9"/>
            <rFont val="Tahoma"/>
            <charset val="1"/>
          </rPr>
          <t>CO2-Wert</t>
        </r>
      </text>
    </comment>
    <comment ref="N100" authorId="0" shapeId="0">
      <text>
        <r>
          <rPr>
            <sz val="10"/>
            <color rgb="FF000000"/>
            <rFont val="Arial"/>
            <charset val="1"/>
          </rPr>
          <t xml:space="preserve">von Kleist, Björn:
</t>
        </r>
        <r>
          <rPr>
            <sz val="9"/>
            <rFont val="Tahoma"/>
            <charset val="1"/>
          </rPr>
          <t>CO2-Wert</t>
        </r>
      </text>
    </comment>
    <comment ref="O100" authorId="0" shapeId="0">
      <text>
        <r>
          <rPr>
            <sz val="10"/>
            <color rgb="FF000000"/>
            <rFont val="Arial"/>
            <charset val="1"/>
          </rPr>
          <t xml:space="preserve">von Kleist, Björn:
</t>
        </r>
        <r>
          <rPr>
            <sz val="9"/>
            <rFont val="Tahoma"/>
            <charset val="1"/>
          </rPr>
          <t>CO2-Wert</t>
        </r>
      </text>
    </comment>
    <comment ref="P100" authorId="0" shapeId="0">
      <text>
        <r>
          <rPr>
            <sz val="10"/>
            <color rgb="FF000000"/>
            <rFont val="Arial"/>
            <charset val="1"/>
          </rPr>
          <t xml:space="preserve">von Kleist, Björn:
</t>
        </r>
        <r>
          <rPr>
            <sz val="9"/>
            <rFont val="Tahoma"/>
            <charset val="1"/>
          </rPr>
          <t>CO2-Wert</t>
        </r>
      </text>
    </comment>
    <comment ref="Q100" authorId="0" shapeId="0">
      <text>
        <r>
          <rPr>
            <sz val="10"/>
            <color rgb="FF000000"/>
            <rFont val="Arial"/>
            <charset val="1"/>
          </rPr>
          <t xml:space="preserve">von Kleist, Björn:
</t>
        </r>
        <r>
          <rPr>
            <sz val="9"/>
            <rFont val="Tahoma"/>
            <charset val="1"/>
          </rPr>
          <t>CO2-Wert</t>
        </r>
      </text>
    </comment>
    <comment ref="R100" authorId="0" shapeId="0">
      <text>
        <r>
          <rPr>
            <sz val="10"/>
            <color rgb="FF000000"/>
            <rFont val="Arial"/>
            <charset val="1"/>
          </rPr>
          <t xml:space="preserve">von Kleist, Björn:
</t>
        </r>
        <r>
          <rPr>
            <sz val="9"/>
            <rFont val="Tahoma"/>
            <charset val="1"/>
          </rPr>
          <t>CO2-Wert</t>
        </r>
      </text>
    </comment>
    <comment ref="S100" authorId="0" shapeId="0">
      <text>
        <r>
          <rPr>
            <sz val="10"/>
            <color rgb="FF000000"/>
            <rFont val="Arial"/>
            <charset val="1"/>
          </rPr>
          <t xml:space="preserve">von Kleist, Björn:
</t>
        </r>
        <r>
          <rPr>
            <sz val="9"/>
            <rFont val="Tahoma"/>
            <charset val="1"/>
          </rPr>
          <t>CO2-Wert</t>
        </r>
      </text>
    </comment>
    <comment ref="T100" authorId="0" shapeId="0">
      <text>
        <r>
          <rPr>
            <sz val="10"/>
            <color rgb="FF000000"/>
            <rFont val="Arial"/>
            <charset val="1"/>
          </rPr>
          <t xml:space="preserve">von Kleist, Björn:
</t>
        </r>
        <r>
          <rPr>
            <sz val="9"/>
            <rFont val="Tahoma"/>
            <charset val="1"/>
          </rPr>
          <t>CO2-Wert</t>
        </r>
      </text>
    </comment>
    <comment ref="U100" authorId="0" shapeId="0">
      <text>
        <r>
          <rPr>
            <sz val="10"/>
            <color rgb="FF000000"/>
            <rFont val="Arial"/>
            <charset val="1"/>
          </rPr>
          <t xml:space="preserve">von Kleist, Björn:
</t>
        </r>
        <r>
          <rPr>
            <sz val="9"/>
            <rFont val="Tahoma"/>
            <charset val="1"/>
          </rPr>
          <t>CO2-Wert</t>
        </r>
      </text>
    </comment>
    <comment ref="V100" authorId="0" shapeId="0">
      <text>
        <r>
          <rPr>
            <sz val="10"/>
            <color rgb="FF000000"/>
            <rFont val="Arial"/>
            <charset val="1"/>
          </rPr>
          <t xml:space="preserve">von Kleist, Björn:
</t>
        </r>
        <r>
          <rPr>
            <sz val="9"/>
            <rFont val="Tahoma"/>
            <charset val="1"/>
          </rPr>
          <t>CO2-Wert</t>
        </r>
      </text>
    </comment>
    <comment ref="W100" authorId="0" shapeId="0">
      <text>
        <r>
          <rPr>
            <sz val="10"/>
            <color rgb="FF000000"/>
            <rFont val="Arial"/>
            <charset val="1"/>
          </rPr>
          <t xml:space="preserve">von Kleist, Björn:
</t>
        </r>
        <r>
          <rPr>
            <sz val="9"/>
            <rFont val="Tahoma"/>
            <charset val="1"/>
          </rPr>
          <t>CO2-Wert</t>
        </r>
      </text>
    </comment>
    <comment ref="X100" authorId="0" shapeId="0">
      <text>
        <r>
          <rPr>
            <sz val="10"/>
            <color rgb="FF000000"/>
            <rFont val="Arial"/>
            <charset val="1"/>
          </rPr>
          <t xml:space="preserve">von Kleist, Björn:
</t>
        </r>
        <r>
          <rPr>
            <sz val="9"/>
            <rFont val="Tahoma"/>
            <charset val="1"/>
          </rPr>
          <t>CO2-Wert</t>
        </r>
      </text>
    </comment>
    <comment ref="Y100" authorId="0" shapeId="0">
      <text>
        <r>
          <rPr>
            <sz val="10"/>
            <color rgb="FF000000"/>
            <rFont val="Arial"/>
            <charset val="1"/>
          </rPr>
          <t xml:space="preserve">von Kleist, Björn:
</t>
        </r>
        <r>
          <rPr>
            <sz val="9"/>
            <rFont val="Tahoma"/>
            <charset val="1"/>
          </rPr>
          <t>CO2-Wert</t>
        </r>
      </text>
    </comment>
    <comment ref="Z100" authorId="0" shapeId="0">
      <text>
        <r>
          <rPr>
            <sz val="10"/>
            <color rgb="FF000000"/>
            <rFont val="Arial"/>
            <charset val="1"/>
          </rPr>
          <t xml:space="preserve">von Kleist, Björn:
</t>
        </r>
        <r>
          <rPr>
            <sz val="9"/>
            <rFont val="Tahoma"/>
            <charset val="1"/>
          </rPr>
          <t>CO2-Wert</t>
        </r>
      </text>
    </comment>
    <comment ref="I101" authorId="0" shapeId="0">
      <text>
        <r>
          <rPr>
            <sz val="10"/>
            <color rgb="FF000000"/>
            <rFont val="Arial"/>
            <charset val="1"/>
          </rPr>
          <t xml:space="preserve">Gairola, Krishan:
</t>
        </r>
        <r>
          <rPr>
            <sz val="9"/>
            <rFont val="Tahoma"/>
            <charset val="1"/>
          </rPr>
          <t>Textfeld</t>
        </r>
      </text>
    </comment>
    <comment ref="J101" authorId="0" shapeId="0">
      <text>
        <r>
          <rPr>
            <sz val="10"/>
            <color rgb="FF000000"/>
            <rFont val="Arial"/>
            <charset val="1"/>
          </rPr>
          <t xml:space="preserve">Gairola, Krishan:
</t>
        </r>
        <r>
          <rPr>
            <sz val="9"/>
            <rFont val="Tahoma"/>
            <charset val="1"/>
          </rPr>
          <t>Textfeld</t>
        </r>
      </text>
    </comment>
    <comment ref="K101" authorId="0" shapeId="0">
      <text>
        <r>
          <rPr>
            <sz val="10"/>
            <color rgb="FF000000"/>
            <rFont val="Arial"/>
            <charset val="1"/>
          </rPr>
          <t xml:space="preserve">Gairola, Krishan:
</t>
        </r>
        <r>
          <rPr>
            <sz val="9"/>
            <rFont val="Tahoma"/>
            <charset val="1"/>
          </rPr>
          <t>Textfeld</t>
        </r>
      </text>
    </comment>
    <comment ref="L101" authorId="0" shapeId="0">
      <text>
        <r>
          <rPr>
            <sz val="10"/>
            <color rgb="FF000000"/>
            <rFont val="Arial"/>
            <charset val="1"/>
          </rPr>
          <t xml:space="preserve">Gairola, Krishan:
</t>
        </r>
        <r>
          <rPr>
            <sz val="9"/>
            <rFont val="Tahoma"/>
            <charset val="1"/>
          </rPr>
          <t>Textfeld</t>
        </r>
      </text>
    </comment>
    <comment ref="M101" authorId="0" shapeId="0">
      <text>
        <r>
          <rPr>
            <sz val="10"/>
            <color rgb="FF000000"/>
            <rFont val="Arial"/>
            <charset val="1"/>
          </rPr>
          <t xml:space="preserve">Gairola, Krishan:
</t>
        </r>
        <r>
          <rPr>
            <sz val="9"/>
            <rFont val="Tahoma"/>
            <charset val="1"/>
          </rPr>
          <t>Textfeld</t>
        </r>
      </text>
    </comment>
    <comment ref="N101" authorId="0" shapeId="0">
      <text>
        <r>
          <rPr>
            <sz val="10"/>
            <color rgb="FF000000"/>
            <rFont val="Arial"/>
            <charset val="1"/>
          </rPr>
          <t xml:space="preserve">Gairola, Krishan:
</t>
        </r>
        <r>
          <rPr>
            <sz val="9"/>
            <rFont val="Tahoma"/>
            <charset val="1"/>
          </rPr>
          <t>Textfeld</t>
        </r>
      </text>
    </comment>
    <comment ref="O101" authorId="0" shapeId="0">
      <text>
        <r>
          <rPr>
            <sz val="10"/>
            <color rgb="FF000000"/>
            <rFont val="Arial"/>
            <charset val="1"/>
          </rPr>
          <t xml:space="preserve">Gairola, Krishan:
</t>
        </r>
        <r>
          <rPr>
            <sz val="9"/>
            <rFont val="Tahoma"/>
            <charset val="1"/>
          </rPr>
          <t>Textfeld</t>
        </r>
      </text>
    </comment>
    <comment ref="P101" authorId="0" shapeId="0">
      <text>
        <r>
          <rPr>
            <sz val="10"/>
            <color rgb="FF000000"/>
            <rFont val="Arial"/>
            <charset val="1"/>
          </rPr>
          <t xml:space="preserve">Gairola, Krishan:
</t>
        </r>
        <r>
          <rPr>
            <sz val="9"/>
            <rFont val="Tahoma"/>
            <charset val="1"/>
          </rPr>
          <t>Textfeld</t>
        </r>
      </text>
    </comment>
    <comment ref="Q101" authorId="0" shapeId="0">
      <text>
        <r>
          <rPr>
            <sz val="10"/>
            <color rgb="FF000000"/>
            <rFont val="Arial"/>
            <charset val="1"/>
          </rPr>
          <t xml:space="preserve">Gairola, Krishan:
</t>
        </r>
        <r>
          <rPr>
            <sz val="9"/>
            <rFont val="Tahoma"/>
            <charset val="1"/>
          </rPr>
          <t>Textfeld</t>
        </r>
      </text>
    </comment>
    <comment ref="R101" authorId="0" shapeId="0">
      <text>
        <r>
          <rPr>
            <sz val="10"/>
            <color rgb="FF000000"/>
            <rFont val="Arial"/>
            <charset val="1"/>
          </rPr>
          <t xml:space="preserve">Gairola, Krishan:
</t>
        </r>
        <r>
          <rPr>
            <sz val="9"/>
            <rFont val="Tahoma"/>
            <charset val="1"/>
          </rPr>
          <t>Textfeld</t>
        </r>
      </text>
    </comment>
    <comment ref="S101" authorId="0" shapeId="0">
      <text>
        <r>
          <rPr>
            <sz val="10"/>
            <color rgb="FF000000"/>
            <rFont val="Arial"/>
            <charset val="1"/>
          </rPr>
          <t xml:space="preserve">Gairola, Krishan:
</t>
        </r>
        <r>
          <rPr>
            <sz val="9"/>
            <rFont val="Tahoma"/>
            <charset val="1"/>
          </rPr>
          <t>Textfeld</t>
        </r>
      </text>
    </comment>
    <comment ref="T101" authorId="0" shapeId="0">
      <text>
        <r>
          <rPr>
            <sz val="10"/>
            <color rgb="FF000000"/>
            <rFont val="Arial"/>
            <charset val="1"/>
          </rPr>
          <t xml:space="preserve">Gairola, Krishan:
</t>
        </r>
        <r>
          <rPr>
            <sz val="9"/>
            <rFont val="Tahoma"/>
            <charset val="1"/>
          </rPr>
          <t>Textfeld</t>
        </r>
      </text>
    </comment>
    <comment ref="U101" authorId="0" shapeId="0">
      <text>
        <r>
          <rPr>
            <sz val="10"/>
            <color rgb="FF000000"/>
            <rFont val="Arial"/>
            <charset val="1"/>
          </rPr>
          <t xml:space="preserve">Gairola, Krishan:
</t>
        </r>
        <r>
          <rPr>
            <sz val="9"/>
            <rFont val="Tahoma"/>
            <charset val="1"/>
          </rPr>
          <t>Textfeld</t>
        </r>
      </text>
    </comment>
    <comment ref="V101" authorId="0" shapeId="0">
      <text>
        <r>
          <rPr>
            <sz val="10"/>
            <color rgb="FF000000"/>
            <rFont val="Arial"/>
            <charset val="1"/>
          </rPr>
          <t xml:space="preserve">Gairola, Krishan:
</t>
        </r>
        <r>
          <rPr>
            <sz val="9"/>
            <rFont val="Tahoma"/>
            <charset val="1"/>
          </rPr>
          <t>Textfeld</t>
        </r>
      </text>
    </comment>
    <comment ref="W101" authorId="0" shapeId="0">
      <text>
        <r>
          <rPr>
            <sz val="10"/>
            <color rgb="FF000000"/>
            <rFont val="Arial"/>
            <charset val="1"/>
          </rPr>
          <t xml:space="preserve">Gairola, Krishan:
</t>
        </r>
        <r>
          <rPr>
            <sz val="9"/>
            <rFont val="Tahoma"/>
            <charset val="1"/>
          </rPr>
          <t>Textfeld</t>
        </r>
      </text>
    </comment>
    <comment ref="X101" authorId="0" shapeId="0">
      <text>
        <r>
          <rPr>
            <sz val="10"/>
            <color rgb="FF000000"/>
            <rFont val="Arial"/>
            <charset val="1"/>
          </rPr>
          <t xml:space="preserve">Gairola, Krishan:
</t>
        </r>
        <r>
          <rPr>
            <sz val="9"/>
            <rFont val="Tahoma"/>
            <charset val="1"/>
          </rPr>
          <t>Textfeld</t>
        </r>
      </text>
    </comment>
    <comment ref="Y101" authorId="0" shapeId="0">
      <text>
        <r>
          <rPr>
            <sz val="10"/>
            <color rgb="FF000000"/>
            <rFont val="Arial"/>
            <charset val="1"/>
          </rPr>
          <t xml:space="preserve">Gairola, Krishan:
</t>
        </r>
        <r>
          <rPr>
            <sz val="9"/>
            <rFont val="Tahoma"/>
            <charset val="1"/>
          </rPr>
          <t>Textfeld</t>
        </r>
      </text>
    </comment>
    <comment ref="Z101" authorId="0" shapeId="0">
      <text>
        <r>
          <rPr>
            <sz val="10"/>
            <color rgb="FF000000"/>
            <rFont val="Arial"/>
            <charset val="1"/>
          </rPr>
          <t xml:space="preserve">Gairola, Krishan:
</t>
        </r>
        <r>
          <rPr>
            <sz val="9"/>
            <rFont val="Tahoma"/>
            <charset val="1"/>
          </rPr>
          <t>Textfeld</t>
        </r>
      </text>
    </comment>
    <comment ref="I102" authorId="0" shapeId="0">
      <text>
        <r>
          <rPr>
            <sz val="10"/>
            <color rgb="FF000000"/>
            <rFont val="Arial"/>
            <charset val="1"/>
          </rPr>
          <t xml:space="preserve">von Kleist, Björn:
</t>
        </r>
        <r>
          <rPr>
            <sz val="9"/>
            <rFont val="Tahoma"/>
            <charset val="1"/>
          </rPr>
          <t>CO2-Wert</t>
        </r>
      </text>
    </comment>
    <comment ref="J102" authorId="0" shapeId="0">
      <text>
        <r>
          <rPr>
            <sz val="10"/>
            <color rgb="FF000000"/>
            <rFont val="Arial"/>
            <charset val="1"/>
          </rPr>
          <t xml:space="preserve">von Kleist, Björn:
</t>
        </r>
        <r>
          <rPr>
            <sz val="9"/>
            <rFont val="Tahoma"/>
            <charset val="1"/>
          </rPr>
          <t>CO2-Wert</t>
        </r>
      </text>
    </comment>
    <comment ref="K102" authorId="0" shapeId="0">
      <text>
        <r>
          <rPr>
            <sz val="10"/>
            <color rgb="FF000000"/>
            <rFont val="Arial"/>
            <charset val="1"/>
          </rPr>
          <t xml:space="preserve">von Kleist, Björn:
</t>
        </r>
        <r>
          <rPr>
            <sz val="9"/>
            <rFont val="Tahoma"/>
            <charset val="1"/>
          </rPr>
          <t>CO2-Wert</t>
        </r>
      </text>
    </comment>
    <comment ref="L102" authorId="0" shapeId="0">
      <text>
        <r>
          <rPr>
            <sz val="10"/>
            <color rgb="FF000000"/>
            <rFont val="Arial"/>
            <charset val="1"/>
          </rPr>
          <t xml:space="preserve">von Kleist, Björn:
</t>
        </r>
        <r>
          <rPr>
            <sz val="9"/>
            <rFont val="Tahoma"/>
            <charset val="1"/>
          </rPr>
          <t>CO2-Wert</t>
        </r>
      </text>
    </comment>
    <comment ref="M102" authorId="0" shapeId="0">
      <text>
        <r>
          <rPr>
            <sz val="10"/>
            <color rgb="FF000000"/>
            <rFont val="Arial"/>
            <charset val="1"/>
          </rPr>
          <t xml:space="preserve">von Kleist, Björn:
</t>
        </r>
        <r>
          <rPr>
            <sz val="9"/>
            <rFont val="Tahoma"/>
            <charset val="1"/>
          </rPr>
          <t>CO2-Wert</t>
        </r>
      </text>
    </comment>
    <comment ref="N102" authorId="0" shapeId="0">
      <text>
        <r>
          <rPr>
            <sz val="10"/>
            <color rgb="FF000000"/>
            <rFont val="Arial"/>
            <charset val="1"/>
          </rPr>
          <t xml:space="preserve">von Kleist, Björn:
</t>
        </r>
        <r>
          <rPr>
            <sz val="9"/>
            <rFont val="Tahoma"/>
            <charset val="1"/>
          </rPr>
          <t>CO2-Wert</t>
        </r>
      </text>
    </comment>
    <comment ref="O102" authorId="0" shapeId="0">
      <text>
        <r>
          <rPr>
            <sz val="10"/>
            <color rgb="FF000000"/>
            <rFont val="Arial"/>
            <charset val="1"/>
          </rPr>
          <t xml:space="preserve">von Kleist, Björn:
</t>
        </r>
        <r>
          <rPr>
            <sz val="9"/>
            <rFont val="Tahoma"/>
            <charset val="1"/>
          </rPr>
          <t>CO2-Wert</t>
        </r>
      </text>
    </comment>
    <comment ref="P102" authorId="0" shapeId="0">
      <text>
        <r>
          <rPr>
            <sz val="10"/>
            <color rgb="FF000000"/>
            <rFont val="Arial"/>
            <charset val="1"/>
          </rPr>
          <t xml:space="preserve">von Kleist, Björn:
</t>
        </r>
        <r>
          <rPr>
            <sz val="9"/>
            <rFont val="Tahoma"/>
            <charset val="1"/>
          </rPr>
          <t>CO2-Wert</t>
        </r>
      </text>
    </comment>
    <comment ref="Q102" authorId="0" shapeId="0">
      <text>
        <r>
          <rPr>
            <sz val="10"/>
            <color rgb="FF000000"/>
            <rFont val="Arial"/>
            <charset val="1"/>
          </rPr>
          <t xml:space="preserve">von Kleist, Björn:
</t>
        </r>
        <r>
          <rPr>
            <sz val="9"/>
            <rFont val="Tahoma"/>
            <charset val="1"/>
          </rPr>
          <t>CO2-Wert</t>
        </r>
      </text>
    </comment>
    <comment ref="R102" authorId="0" shapeId="0">
      <text>
        <r>
          <rPr>
            <sz val="10"/>
            <color rgb="FF000000"/>
            <rFont val="Arial"/>
            <charset val="1"/>
          </rPr>
          <t xml:space="preserve">von Kleist, Björn:
</t>
        </r>
        <r>
          <rPr>
            <sz val="9"/>
            <rFont val="Tahoma"/>
            <charset val="1"/>
          </rPr>
          <t>CO2-Wert</t>
        </r>
      </text>
    </comment>
    <comment ref="S102" authorId="0" shapeId="0">
      <text>
        <r>
          <rPr>
            <sz val="10"/>
            <color rgb="FF000000"/>
            <rFont val="Arial"/>
            <charset val="1"/>
          </rPr>
          <t xml:space="preserve">von Kleist, Björn:
</t>
        </r>
        <r>
          <rPr>
            <sz val="9"/>
            <rFont val="Tahoma"/>
            <charset val="1"/>
          </rPr>
          <t>CO2-Wert</t>
        </r>
      </text>
    </comment>
    <comment ref="T102" authorId="0" shapeId="0">
      <text>
        <r>
          <rPr>
            <sz val="10"/>
            <color rgb="FF000000"/>
            <rFont val="Arial"/>
            <charset val="1"/>
          </rPr>
          <t xml:space="preserve">von Kleist, Björn:
</t>
        </r>
        <r>
          <rPr>
            <sz val="9"/>
            <rFont val="Tahoma"/>
            <charset val="1"/>
          </rPr>
          <t>CO2-Wert</t>
        </r>
      </text>
    </comment>
    <comment ref="U102" authorId="0" shapeId="0">
      <text>
        <r>
          <rPr>
            <sz val="10"/>
            <color rgb="FF000000"/>
            <rFont val="Arial"/>
            <charset val="1"/>
          </rPr>
          <t xml:space="preserve">von Kleist, Björn:
</t>
        </r>
        <r>
          <rPr>
            <sz val="9"/>
            <rFont val="Tahoma"/>
            <charset val="1"/>
          </rPr>
          <t>CO2-Wert</t>
        </r>
      </text>
    </comment>
    <comment ref="V102" authorId="0" shapeId="0">
      <text>
        <r>
          <rPr>
            <sz val="10"/>
            <color rgb="FF000000"/>
            <rFont val="Arial"/>
            <charset val="1"/>
          </rPr>
          <t xml:space="preserve">von Kleist, Björn:
</t>
        </r>
        <r>
          <rPr>
            <sz val="9"/>
            <rFont val="Tahoma"/>
            <charset val="1"/>
          </rPr>
          <t>CO2-Wert</t>
        </r>
      </text>
    </comment>
    <comment ref="W102" authorId="0" shapeId="0">
      <text>
        <r>
          <rPr>
            <sz val="10"/>
            <color rgb="FF000000"/>
            <rFont val="Arial"/>
            <charset val="1"/>
          </rPr>
          <t xml:space="preserve">von Kleist, Björn:
</t>
        </r>
        <r>
          <rPr>
            <sz val="9"/>
            <rFont val="Tahoma"/>
            <charset val="1"/>
          </rPr>
          <t>CO2-Wert</t>
        </r>
      </text>
    </comment>
    <comment ref="X102" authorId="0" shapeId="0">
      <text>
        <r>
          <rPr>
            <sz val="10"/>
            <color rgb="FF000000"/>
            <rFont val="Arial"/>
            <charset val="1"/>
          </rPr>
          <t xml:space="preserve">von Kleist, Björn:
</t>
        </r>
        <r>
          <rPr>
            <sz val="9"/>
            <rFont val="Tahoma"/>
            <charset val="1"/>
          </rPr>
          <t>CO2-Wert</t>
        </r>
      </text>
    </comment>
    <comment ref="Y102" authorId="0" shapeId="0">
      <text>
        <r>
          <rPr>
            <sz val="10"/>
            <color rgb="FF000000"/>
            <rFont val="Arial"/>
            <charset val="1"/>
          </rPr>
          <t xml:space="preserve">von Kleist, Björn:
</t>
        </r>
        <r>
          <rPr>
            <sz val="9"/>
            <rFont val="Tahoma"/>
            <charset val="1"/>
          </rPr>
          <t>CO2-Wert</t>
        </r>
      </text>
    </comment>
    <comment ref="Z102" authorId="0" shapeId="0">
      <text>
        <r>
          <rPr>
            <sz val="10"/>
            <color rgb="FF000000"/>
            <rFont val="Arial"/>
            <charset val="1"/>
          </rPr>
          <t xml:space="preserve">von Kleist, Björn:
</t>
        </r>
        <r>
          <rPr>
            <sz val="9"/>
            <rFont val="Tahoma"/>
            <charset val="1"/>
          </rPr>
          <t>CO2-Wert</t>
        </r>
      </text>
    </comment>
    <comment ref="I103" authorId="0" shapeId="0">
      <text>
        <r>
          <rPr>
            <sz val="10"/>
            <color rgb="FF000000"/>
            <rFont val="Arial"/>
            <charset val="1"/>
          </rPr>
          <t xml:space="preserve">Gairola, Krishan:
</t>
        </r>
        <r>
          <rPr>
            <sz val="9"/>
            <rFont val="Tahoma"/>
            <charset val="1"/>
          </rPr>
          <t>Textfeld</t>
        </r>
      </text>
    </comment>
    <comment ref="J103" authorId="0" shapeId="0">
      <text>
        <r>
          <rPr>
            <sz val="10"/>
            <color rgb="FF000000"/>
            <rFont val="Arial"/>
            <charset val="1"/>
          </rPr>
          <t xml:space="preserve">Gairola, Krishan:
</t>
        </r>
        <r>
          <rPr>
            <sz val="9"/>
            <rFont val="Tahoma"/>
            <charset val="1"/>
          </rPr>
          <t>Textfeld</t>
        </r>
      </text>
    </comment>
    <comment ref="K103" authorId="0" shapeId="0">
      <text>
        <r>
          <rPr>
            <sz val="10"/>
            <color rgb="FF000000"/>
            <rFont val="Arial"/>
            <charset val="1"/>
          </rPr>
          <t xml:space="preserve">Gairola, Krishan:
</t>
        </r>
        <r>
          <rPr>
            <sz val="9"/>
            <rFont val="Tahoma"/>
            <charset val="1"/>
          </rPr>
          <t>Textfeld</t>
        </r>
      </text>
    </comment>
    <comment ref="L103" authorId="0" shapeId="0">
      <text>
        <r>
          <rPr>
            <sz val="10"/>
            <color rgb="FF000000"/>
            <rFont val="Arial"/>
            <charset val="1"/>
          </rPr>
          <t xml:space="preserve">Gairola, Krishan:
</t>
        </r>
        <r>
          <rPr>
            <sz val="9"/>
            <rFont val="Tahoma"/>
            <charset val="1"/>
          </rPr>
          <t>Textfeld</t>
        </r>
      </text>
    </comment>
    <comment ref="M103" authorId="0" shapeId="0">
      <text>
        <r>
          <rPr>
            <sz val="10"/>
            <color rgb="FF000000"/>
            <rFont val="Arial"/>
            <charset val="1"/>
          </rPr>
          <t xml:space="preserve">Gairola, Krishan:
</t>
        </r>
        <r>
          <rPr>
            <sz val="9"/>
            <rFont val="Tahoma"/>
            <charset val="1"/>
          </rPr>
          <t>Textfeld</t>
        </r>
      </text>
    </comment>
    <comment ref="N103" authorId="0" shapeId="0">
      <text>
        <r>
          <rPr>
            <sz val="10"/>
            <color rgb="FF000000"/>
            <rFont val="Arial"/>
            <charset val="1"/>
          </rPr>
          <t xml:space="preserve">Gairola, Krishan:
</t>
        </r>
        <r>
          <rPr>
            <sz val="9"/>
            <rFont val="Tahoma"/>
            <charset val="1"/>
          </rPr>
          <t>Textfeld</t>
        </r>
      </text>
    </comment>
    <comment ref="O103" authorId="0" shapeId="0">
      <text>
        <r>
          <rPr>
            <sz val="10"/>
            <color rgb="FF000000"/>
            <rFont val="Arial"/>
            <charset val="1"/>
          </rPr>
          <t xml:space="preserve">Gairola, Krishan:
</t>
        </r>
        <r>
          <rPr>
            <sz val="9"/>
            <rFont val="Tahoma"/>
            <charset val="1"/>
          </rPr>
          <t>Textfeld</t>
        </r>
      </text>
    </comment>
    <comment ref="P103" authorId="0" shapeId="0">
      <text>
        <r>
          <rPr>
            <sz val="10"/>
            <color rgb="FF000000"/>
            <rFont val="Arial"/>
            <charset val="1"/>
          </rPr>
          <t xml:space="preserve">Gairola, Krishan:
</t>
        </r>
        <r>
          <rPr>
            <sz val="9"/>
            <rFont val="Tahoma"/>
            <charset val="1"/>
          </rPr>
          <t>Textfeld</t>
        </r>
      </text>
    </comment>
    <comment ref="Q103" authorId="0" shapeId="0">
      <text>
        <r>
          <rPr>
            <sz val="10"/>
            <color rgb="FF000000"/>
            <rFont val="Arial"/>
            <charset val="1"/>
          </rPr>
          <t xml:space="preserve">Gairola, Krishan:
</t>
        </r>
        <r>
          <rPr>
            <sz val="9"/>
            <rFont val="Tahoma"/>
            <charset val="1"/>
          </rPr>
          <t>Textfeld</t>
        </r>
      </text>
    </comment>
    <comment ref="R103" authorId="0" shapeId="0">
      <text>
        <r>
          <rPr>
            <sz val="10"/>
            <color rgb="FF000000"/>
            <rFont val="Arial"/>
            <charset val="1"/>
          </rPr>
          <t xml:space="preserve">Gairola, Krishan:
</t>
        </r>
        <r>
          <rPr>
            <sz val="9"/>
            <rFont val="Tahoma"/>
            <charset val="1"/>
          </rPr>
          <t>Textfeld</t>
        </r>
      </text>
    </comment>
    <comment ref="S103" authorId="0" shapeId="0">
      <text>
        <r>
          <rPr>
            <sz val="10"/>
            <color rgb="FF000000"/>
            <rFont val="Arial"/>
            <charset val="1"/>
          </rPr>
          <t xml:space="preserve">Gairola, Krishan:
</t>
        </r>
        <r>
          <rPr>
            <sz val="9"/>
            <rFont val="Tahoma"/>
            <charset val="1"/>
          </rPr>
          <t>Textfeld</t>
        </r>
      </text>
    </comment>
    <comment ref="T103" authorId="0" shapeId="0">
      <text>
        <r>
          <rPr>
            <sz val="10"/>
            <color rgb="FF000000"/>
            <rFont val="Arial"/>
            <charset val="1"/>
          </rPr>
          <t xml:space="preserve">Gairola, Krishan:
</t>
        </r>
        <r>
          <rPr>
            <sz val="9"/>
            <rFont val="Tahoma"/>
            <charset val="1"/>
          </rPr>
          <t>Textfeld</t>
        </r>
      </text>
    </comment>
    <comment ref="U103" authorId="0" shapeId="0">
      <text>
        <r>
          <rPr>
            <sz val="10"/>
            <color rgb="FF000000"/>
            <rFont val="Arial"/>
            <charset val="1"/>
          </rPr>
          <t xml:space="preserve">Gairola, Krishan:
</t>
        </r>
        <r>
          <rPr>
            <sz val="9"/>
            <rFont val="Tahoma"/>
            <charset val="1"/>
          </rPr>
          <t>Textfeld</t>
        </r>
      </text>
    </comment>
    <comment ref="V103" authorId="0" shapeId="0">
      <text>
        <r>
          <rPr>
            <sz val="10"/>
            <color rgb="FF000000"/>
            <rFont val="Arial"/>
            <charset val="1"/>
          </rPr>
          <t xml:space="preserve">Gairola, Krishan:
</t>
        </r>
        <r>
          <rPr>
            <sz val="9"/>
            <rFont val="Tahoma"/>
            <charset val="1"/>
          </rPr>
          <t>Textfeld</t>
        </r>
      </text>
    </comment>
    <comment ref="W103" authorId="0" shapeId="0">
      <text>
        <r>
          <rPr>
            <sz val="10"/>
            <color rgb="FF000000"/>
            <rFont val="Arial"/>
            <charset val="1"/>
          </rPr>
          <t xml:space="preserve">Gairola, Krishan:
</t>
        </r>
        <r>
          <rPr>
            <sz val="9"/>
            <rFont val="Tahoma"/>
            <charset val="1"/>
          </rPr>
          <t>Textfeld</t>
        </r>
      </text>
    </comment>
    <comment ref="X103" authorId="0" shapeId="0">
      <text>
        <r>
          <rPr>
            <sz val="10"/>
            <color rgb="FF000000"/>
            <rFont val="Arial"/>
            <charset val="1"/>
          </rPr>
          <t xml:space="preserve">Gairola, Krishan:
</t>
        </r>
        <r>
          <rPr>
            <sz val="9"/>
            <rFont val="Tahoma"/>
            <charset val="1"/>
          </rPr>
          <t>Textfeld</t>
        </r>
      </text>
    </comment>
    <comment ref="Y103" authorId="0" shapeId="0">
      <text>
        <r>
          <rPr>
            <sz val="10"/>
            <color rgb="FF000000"/>
            <rFont val="Arial"/>
            <charset val="1"/>
          </rPr>
          <t xml:space="preserve">Gairola, Krishan:
</t>
        </r>
        <r>
          <rPr>
            <sz val="9"/>
            <rFont val="Tahoma"/>
            <charset val="1"/>
          </rPr>
          <t>Textfeld</t>
        </r>
      </text>
    </comment>
    <comment ref="Z103" authorId="0" shapeId="0">
      <text>
        <r>
          <rPr>
            <sz val="10"/>
            <color rgb="FF000000"/>
            <rFont val="Arial"/>
            <charset val="1"/>
          </rPr>
          <t xml:space="preserve">Gairola, Krishan:
</t>
        </r>
        <r>
          <rPr>
            <sz val="9"/>
            <rFont val="Tahoma"/>
            <charset val="1"/>
          </rPr>
          <t>Textfeld</t>
        </r>
      </text>
    </comment>
    <comment ref="I104" authorId="0" shapeId="0">
      <text>
        <r>
          <rPr>
            <sz val="10"/>
            <color rgb="FF000000"/>
            <rFont val="Arial"/>
            <charset val="1"/>
          </rPr>
          <t xml:space="preserve">von Kleist, Björn:
</t>
        </r>
        <r>
          <rPr>
            <sz val="9"/>
            <rFont val="Tahoma"/>
            <charset val="1"/>
          </rPr>
          <t>CO2-Wert</t>
        </r>
      </text>
    </comment>
    <comment ref="J104" authorId="0" shapeId="0">
      <text>
        <r>
          <rPr>
            <sz val="10"/>
            <color rgb="FF000000"/>
            <rFont val="Arial"/>
            <charset val="1"/>
          </rPr>
          <t xml:space="preserve">von Kleist, Björn:
</t>
        </r>
        <r>
          <rPr>
            <sz val="9"/>
            <rFont val="Tahoma"/>
            <charset val="1"/>
          </rPr>
          <t>CO2-Wert</t>
        </r>
      </text>
    </comment>
    <comment ref="K104" authorId="0" shapeId="0">
      <text>
        <r>
          <rPr>
            <sz val="10"/>
            <color rgb="FF000000"/>
            <rFont val="Arial"/>
            <charset val="1"/>
          </rPr>
          <t xml:space="preserve">von Kleist, Björn:
</t>
        </r>
        <r>
          <rPr>
            <sz val="9"/>
            <rFont val="Tahoma"/>
            <charset val="1"/>
          </rPr>
          <t>CO2-Wert</t>
        </r>
      </text>
    </comment>
    <comment ref="L104" authorId="0" shapeId="0">
      <text>
        <r>
          <rPr>
            <sz val="10"/>
            <color rgb="FF000000"/>
            <rFont val="Arial"/>
            <charset val="1"/>
          </rPr>
          <t xml:space="preserve">von Kleist, Björn:
</t>
        </r>
        <r>
          <rPr>
            <sz val="9"/>
            <rFont val="Tahoma"/>
            <charset val="1"/>
          </rPr>
          <t>CO2-Wert</t>
        </r>
      </text>
    </comment>
    <comment ref="M104" authorId="0" shapeId="0">
      <text>
        <r>
          <rPr>
            <sz val="10"/>
            <color rgb="FF000000"/>
            <rFont val="Arial"/>
            <charset val="1"/>
          </rPr>
          <t xml:space="preserve">von Kleist, Björn:
</t>
        </r>
        <r>
          <rPr>
            <sz val="9"/>
            <rFont val="Tahoma"/>
            <charset val="1"/>
          </rPr>
          <t>CO2-Wert</t>
        </r>
      </text>
    </comment>
    <comment ref="N104" authorId="0" shapeId="0">
      <text>
        <r>
          <rPr>
            <sz val="10"/>
            <color rgb="FF000000"/>
            <rFont val="Arial"/>
            <charset val="1"/>
          </rPr>
          <t xml:space="preserve">von Kleist, Björn:
</t>
        </r>
        <r>
          <rPr>
            <sz val="9"/>
            <rFont val="Tahoma"/>
            <charset val="1"/>
          </rPr>
          <t>CO2-Wert</t>
        </r>
      </text>
    </comment>
    <comment ref="O104" authorId="0" shapeId="0">
      <text>
        <r>
          <rPr>
            <sz val="10"/>
            <color rgb="FF000000"/>
            <rFont val="Arial"/>
            <charset val="1"/>
          </rPr>
          <t xml:space="preserve">von Kleist, Björn:
</t>
        </r>
        <r>
          <rPr>
            <sz val="9"/>
            <rFont val="Tahoma"/>
            <charset val="1"/>
          </rPr>
          <t>CO2-Wert</t>
        </r>
      </text>
    </comment>
    <comment ref="P104" authorId="0" shapeId="0">
      <text>
        <r>
          <rPr>
            <sz val="10"/>
            <color rgb="FF000000"/>
            <rFont val="Arial"/>
            <charset val="1"/>
          </rPr>
          <t xml:space="preserve">von Kleist, Björn:
</t>
        </r>
        <r>
          <rPr>
            <sz val="9"/>
            <rFont val="Tahoma"/>
            <charset val="1"/>
          </rPr>
          <t>CO2-Wert</t>
        </r>
      </text>
    </comment>
    <comment ref="Q104" authorId="0" shapeId="0">
      <text>
        <r>
          <rPr>
            <sz val="10"/>
            <color rgb="FF000000"/>
            <rFont val="Arial"/>
            <charset val="1"/>
          </rPr>
          <t xml:space="preserve">von Kleist, Björn:
</t>
        </r>
        <r>
          <rPr>
            <sz val="9"/>
            <rFont val="Tahoma"/>
            <charset val="1"/>
          </rPr>
          <t>CO2-Wert</t>
        </r>
      </text>
    </comment>
    <comment ref="R104" authorId="0" shapeId="0">
      <text>
        <r>
          <rPr>
            <sz val="10"/>
            <color rgb="FF000000"/>
            <rFont val="Arial"/>
            <charset val="1"/>
          </rPr>
          <t xml:space="preserve">von Kleist, Björn:
</t>
        </r>
        <r>
          <rPr>
            <sz val="9"/>
            <rFont val="Tahoma"/>
            <charset val="1"/>
          </rPr>
          <t>CO2-Wert</t>
        </r>
      </text>
    </comment>
    <comment ref="S104" authorId="0" shapeId="0">
      <text>
        <r>
          <rPr>
            <sz val="10"/>
            <color rgb="FF000000"/>
            <rFont val="Arial"/>
            <charset val="1"/>
          </rPr>
          <t xml:space="preserve">von Kleist, Björn:
</t>
        </r>
        <r>
          <rPr>
            <sz val="9"/>
            <rFont val="Tahoma"/>
            <charset val="1"/>
          </rPr>
          <t>CO2-Wert</t>
        </r>
      </text>
    </comment>
    <comment ref="T104" authorId="0" shapeId="0">
      <text>
        <r>
          <rPr>
            <sz val="10"/>
            <color rgb="FF000000"/>
            <rFont val="Arial"/>
            <charset val="1"/>
          </rPr>
          <t xml:space="preserve">von Kleist, Björn:
</t>
        </r>
        <r>
          <rPr>
            <sz val="9"/>
            <rFont val="Tahoma"/>
            <charset val="1"/>
          </rPr>
          <t>CO2-Wert</t>
        </r>
      </text>
    </comment>
    <comment ref="U104" authorId="0" shapeId="0">
      <text>
        <r>
          <rPr>
            <sz val="10"/>
            <color rgb="FF000000"/>
            <rFont val="Arial"/>
            <charset val="1"/>
          </rPr>
          <t xml:space="preserve">von Kleist, Björn:
</t>
        </r>
        <r>
          <rPr>
            <sz val="9"/>
            <rFont val="Tahoma"/>
            <charset val="1"/>
          </rPr>
          <t>CO2-Wert</t>
        </r>
      </text>
    </comment>
    <comment ref="V104" authorId="0" shapeId="0">
      <text>
        <r>
          <rPr>
            <sz val="10"/>
            <color rgb="FF000000"/>
            <rFont val="Arial"/>
            <charset val="1"/>
          </rPr>
          <t xml:space="preserve">von Kleist, Björn:
</t>
        </r>
        <r>
          <rPr>
            <sz val="9"/>
            <rFont val="Tahoma"/>
            <charset val="1"/>
          </rPr>
          <t>CO2-Wert</t>
        </r>
      </text>
    </comment>
    <comment ref="W104" authorId="0" shapeId="0">
      <text>
        <r>
          <rPr>
            <sz val="10"/>
            <color rgb="FF000000"/>
            <rFont val="Arial"/>
            <charset val="1"/>
          </rPr>
          <t xml:space="preserve">von Kleist, Björn:
</t>
        </r>
        <r>
          <rPr>
            <sz val="9"/>
            <rFont val="Tahoma"/>
            <charset val="1"/>
          </rPr>
          <t>CO2-Wert</t>
        </r>
      </text>
    </comment>
    <comment ref="X104" authorId="0" shapeId="0">
      <text>
        <r>
          <rPr>
            <sz val="10"/>
            <color rgb="FF000000"/>
            <rFont val="Arial"/>
            <charset val="1"/>
          </rPr>
          <t xml:space="preserve">von Kleist, Björn:
</t>
        </r>
        <r>
          <rPr>
            <sz val="9"/>
            <rFont val="Tahoma"/>
            <charset val="1"/>
          </rPr>
          <t>CO2-Wert</t>
        </r>
      </text>
    </comment>
    <comment ref="Y104" authorId="0" shapeId="0">
      <text>
        <r>
          <rPr>
            <sz val="10"/>
            <color rgb="FF000000"/>
            <rFont val="Arial"/>
            <charset val="1"/>
          </rPr>
          <t xml:space="preserve">von Kleist, Björn:
</t>
        </r>
        <r>
          <rPr>
            <sz val="9"/>
            <rFont val="Tahoma"/>
            <charset val="1"/>
          </rPr>
          <t>CO2-Wert</t>
        </r>
      </text>
    </comment>
    <comment ref="Z104" authorId="0" shapeId="0">
      <text>
        <r>
          <rPr>
            <sz val="10"/>
            <color rgb="FF000000"/>
            <rFont val="Arial"/>
            <charset val="1"/>
          </rPr>
          <t xml:space="preserve">von Kleist, Björn:
</t>
        </r>
        <r>
          <rPr>
            <sz val="9"/>
            <rFont val="Tahoma"/>
            <charset val="1"/>
          </rPr>
          <t>CO2-Wert</t>
        </r>
      </text>
    </comment>
    <comment ref="I105" authorId="0" shapeId="0">
      <text>
        <r>
          <rPr>
            <sz val="10"/>
            <color rgb="FF000000"/>
            <rFont val="Arial"/>
            <charset val="1"/>
          </rPr>
          <t xml:space="preserve">Gairola, Krishan:
</t>
        </r>
        <r>
          <rPr>
            <sz val="9"/>
            <color rgb="FF000000"/>
            <rFont val="Tahoma"/>
            <charset val="1"/>
          </rPr>
          <t>Textfeld</t>
        </r>
      </text>
    </comment>
    <comment ref="J105" authorId="0" shapeId="0">
      <text>
        <r>
          <rPr>
            <sz val="10"/>
            <color rgb="FF000000"/>
            <rFont val="Arial"/>
            <charset val="1"/>
          </rPr>
          <t xml:space="preserve">Gairola, Krishan:
</t>
        </r>
        <r>
          <rPr>
            <sz val="9"/>
            <rFont val="Tahoma"/>
            <charset val="1"/>
          </rPr>
          <t>Textfeld</t>
        </r>
      </text>
    </comment>
    <comment ref="K105" authorId="0" shapeId="0">
      <text>
        <r>
          <rPr>
            <sz val="10"/>
            <color rgb="FF000000"/>
            <rFont val="Arial"/>
            <charset val="1"/>
          </rPr>
          <t xml:space="preserve">Gairola, Krishan:
</t>
        </r>
        <r>
          <rPr>
            <sz val="9"/>
            <rFont val="Tahoma"/>
            <charset val="1"/>
          </rPr>
          <t>Textfeld</t>
        </r>
      </text>
    </comment>
    <comment ref="L105" authorId="0" shapeId="0">
      <text>
        <r>
          <rPr>
            <sz val="10"/>
            <color rgb="FF000000"/>
            <rFont val="Arial"/>
            <charset val="1"/>
          </rPr>
          <t xml:space="preserve">Gairola, Krishan:
</t>
        </r>
        <r>
          <rPr>
            <sz val="9"/>
            <rFont val="Tahoma"/>
            <charset val="1"/>
          </rPr>
          <t>Textfeld</t>
        </r>
      </text>
    </comment>
    <comment ref="M105" authorId="0" shapeId="0">
      <text>
        <r>
          <rPr>
            <sz val="10"/>
            <color rgb="FF000000"/>
            <rFont val="Arial"/>
            <charset val="1"/>
          </rPr>
          <t xml:space="preserve">Gairola, Krishan:
</t>
        </r>
        <r>
          <rPr>
            <sz val="9"/>
            <rFont val="Tahoma"/>
            <charset val="1"/>
          </rPr>
          <t>Textfeld</t>
        </r>
      </text>
    </comment>
    <comment ref="N105" authorId="0" shapeId="0">
      <text>
        <r>
          <rPr>
            <sz val="10"/>
            <color rgb="FF000000"/>
            <rFont val="Arial"/>
            <charset val="1"/>
          </rPr>
          <t xml:space="preserve">Gairola, Krishan:
</t>
        </r>
        <r>
          <rPr>
            <sz val="9"/>
            <rFont val="Tahoma"/>
            <charset val="1"/>
          </rPr>
          <t>Textfeld</t>
        </r>
      </text>
    </comment>
    <comment ref="O105" authorId="0" shapeId="0">
      <text>
        <r>
          <rPr>
            <sz val="10"/>
            <color rgb="FF000000"/>
            <rFont val="Arial"/>
            <charset val="1"/>
          </rPr>
          <t xml:space="preserve">Gairola, Krishan:
</t>
        </r>
        <r>
          <rPr>
            <sz val="9"/>
            <color rgb="FF000000"/>
            <rFont val="Tahoma"/>
            <charset val="1"/>
          </rPr>
          <t>Textfeld</t>
        </r>
      </text>
    </comment>
    <comment ref="P105" authorId="0" shapeId="0">
      <text>
        <r>
          <rPr>
            <sz val="10"/>
            <color rgb="FF000000"/>
            <rFont val="Arial"/>
            <charset val="1"/>
          </rPr>
          <t xml:space="preserve">Gairola, Krishan:
</t>
        </r>
        <r>
          <rPr>
            <sz val="9"/>
            <rFont val="Tahoma"/>
            <charset val="1"/>
          </rPr>
          <t>Textfeld</t>
        </r>
      </text>
    </comment>
    <comment ref="Q105" authorId="0" shapeId="0">
      <text>
        <r>
          <rPr>
            <sz val="10"/>
            <color rgb="FF000000"/>
            <rFont val="Arial"/>
            <charset val="1"/>
          </rPr>
          <t xml:space="preserve">Gairola, Krishan:
</t>
        </r>
        <r>
          <rPr>
            <sz val="9"/>
            <rFont val="Tahoma"/>
            <charset val="1"/>
          </rPr>
          <t>Textfeld</t>
        </r>
      </text>
    </comment>
    <comment ref="R105" authorId="0" shapeId="0">
      <text>
        <r>
          <rPr>
            <sz val="10"/>
            <color rgb="FF000000"/>
            <rFont val="Arial"/>
            <charset val="1"/>
          </rPr>
          <t xml:space="preserve">Gairola, Krishan:
</t>
        </r>
        <r>
          <rPr>
            <sz val="9"/>
            <rFont val="Tahoma"/>
            <charset val="1"/>
          </rPr>
          <t>Textfeld</t>
        </r>
      </text>
    </comment>
    <comment ref="S105" authorId="0" shapeId="0">
      <text>
        <r>
          <rPr>
            <sz val="10"/>
            <color rgb="FF000000"/>
            <rFont val="Arial"/>
            <charset val="1"/>
          </rPr>
          <t xml:space="preserve">Gairola, Krishan:
</t>
        </r>
        <r>
          <rPr>
            <sz val="9"/>
            <rFont val="Tahoma"/>
            <charset val="1"/>
          </rPr>
          <t>Textfeld</t>
        </r>
      </text>
    </comment>
    <comment ref="T105" authorId="0" shapeId="0">
      <text>
        <r>
          <rPr>
            <sz val="10"/>
            <color rgb="FF000000"/>
            <rFont val="Arial"/>
            <charset val="1"/>
          </rPr>
          <t xml:space="preserve">Gairola, Krishan:
</t>
        </r>
        <r>
          <rPr>
            <sz val="9"/>
            <rFont val="Tahoma"/>
            <charset val="1"/>
          </rPr>
          <t>Textfeld</t>
        </r>
      </text>
    </comment>
    <comment ref="U105" authorId="0" shapeId="0">
      <text>
        <r>
          <rPr>
            <sz val="10"/>
            <color rgb="FF000000"/>
            <rFont val="Arial"/>
            <charset val="1"/>
          </rPr>
          <t xml:space="preserve">Gairola, Krishan:
</t>
        </r>
        <r>
          <rPr>
            <sz val="9"/>
            <rFont val="Tahoma"/>
            <charset val="1"/>
          </rPr>
          <t>Textfeld</t>
        </r>
      </text>
    </comment>
    <comment ref="V105" authorId="0" shapeId="0">
      <text>
        <r>
          <rPr>
            <sz val="10"/>
            <color rgb="FF000000"/>
            <rFont val="Arial"/>
            <charset val="1"/>
          </rPr>
          <t xml:space="preserve">Gairola, Krishan:
</t>
        </r>
        <r>
          <rPr>
            <sz val="9"/>
            <rFont val="Tahoma"/>
            <charset val="1"/>
          </rPr>
          <t>Textfeld</t>
        </r>
      </text>
    </comment>
    <comment ref="W105" authorId="0" shapeId="0">
      <text>
        <r>
          <rPr>
            <sz val="10"/>
            <color rgb="FF000000"/>
            <rFont val="Arial"/>
            <charset val="1"/>
          </rPr>
          <t xml:space="preserve">Gairola, Krishan:
</t>
        </r>
        <r>
          <rPr>
            <sz val="9"/>
            <rFont val="Tahoma"/>
            <charset val="1"/>
          </rPr>
          <t>Textfeld</t>
        </r>
      </text>
    </comment>
    <comment ref="X105" authorId="0" shapeId="0">
      <text>
        <r>
          <rPr>
            <sz val="10"/>
            <color rgb="FF000000"/>
            <rFont val="Arial"/>
            <charset val="1"/>
          </rPr>
          <t xml:space="preserve">Gairola, Krishan:
</t>
        </r>
        <r>
          <rPr>
            <sz val="9"/>
            <rFont val="Tahoma"/>
            <charset val="1"/>
          </rPr>
          <t>Textfeld</t>
        </r>
      </text>
    </comment>
    <comment ref="Y105" authorId="0" shapeId="0">
      <text>
        <r>
          <rPr>
            <sz val="10"/>
            <color rgb="FF000000"/>
            <rFont val="Arial"/>
            <charset val="1"/>
          </rPr>
          <t xml:space="preserve">Gairola, Krishan:
</t>
        </r>
        <r>
          <rPr>
            <sz val="9"/>
            <rFont val="Tahoma"/>
            <charset val="1"/>
          </rPr>
          <t>Textfeld</t>
        </r>
      </text>
    </comment>
    <comment ref="Z105" authorId="0" shapeId="0">
      <text>
        <r>
          <rPr>
            <sz val="10"/>
            <color rgb="FF000000"/>
            <rFont val="Arial"/>
            <charset val="1"/>
          </rPr>
          <t xml:space="preserve">Gairola, Krishan:
</t>
        </r>
        <r>
          <rPr>
            <sz val="9"/>
            <rFont val="Tahoma"/>
            <charset val="1"/>
          </rPr>
          <t>Textfeld</t>
        </r>
      </text>
    </comment>
    <comment ref="I106" authorId="0" shapeId="0">
      <text>
        <r>
          <rPr>
            <sz val="10"/>
            <color rgb="FF000000"/>
            <rFont val="Arial"/>
            <charset val="1"/>
          </rPr>
          <t xml:space="preserve">von Kleist, Björn:
</t>
        </r>
        <r>
          <rPr>
            <sz val="9"/>
            <rFont val="Tahoma"/>
            <charset val="1"/>
          </rPr>
          <t>CO2-Wert</t>
        </r>
      </text>
    </comment>
    <comment ref="J106" authorId="0" shapeId="0">
      <text>
        <r>
          <rPr>
            <sz val="10"/>
            <color rgb="FF000000"/>
            <rFont val="Arial"/>
            <charset val="1"/>
          </rPr>
          <t xml:space="preserve">von Kleist, Björn:
</t>
        </r>
        <r>
          <rPr>
            <sz val="9"/>
            <rFont val="Tahoma"/>
            <charset val="1"/>
          </rPr>
          <t>CO2-Wert</t>
        </r>
      </text>
    </comment>
    <comment ref="K106" authorId="0" shapeId="0">
      <text>
        <r>
          <rPr>
            <sz val="10"/>
            <color rgb="FF000000"/>
            <rFont val="Arial"/>
            <charset val="1"/>
          </rPr>
          <t xml:space="preserve">von Kleist, Björn:
</t>
        </r>
        <r>
          <rPr>
            <sz val="9"/>
            <rFont val="Tahoma"/>
            <charset val="1"/>
          </rPr>
          <t>CO2-Wert</t>
        </r>
      </text>
    </comment>
    <comment ref="L106" authorId="0" shapeId="0">
      <text>
        <r>
          <rPr>
            <sz val="10"/>
            <color rgb="FF000000"/>
            <rFont val="Arial"/>
            <charset val="1"/>
          </rPr>
          <t xml:space="preserve">von Kleist, Björn:
</t>
        </r>
        <r>
          <rPr>
            <sz val="9"/>
            <rFont val="Tahoma"/>
            <charset val="1"/>
          </rPr>
          <t>CO2-Wert</t>
        </r>
      </text>
    </comment>
    <comment ref="M106" authorId="0" shapeId="0">
      <text>
        <r>
          <rPr>
            <sz val="10"/>
            <color rgb="FF000000"/>
            <rFont val="Arial"/>
            <charset val="1"/>
          </rPr>
          <t xml:space="preserve">von Kleist, Björn:
</t>
        </r>
        <r>
          <rPr>
            <sz val="9"/>
            <rFont val="Tahoma"/>
            <charset val="1"/>
          </rPr>
          <t>CO2-Wert</t>
        </r>
      </text>
    </comment>
    <comment ref="N106" authorId="0" shapeId="0">
      <text>
        <r>
          <rPr>
            <sz val="10"/>
            <color rgb="FF000000"/>
            <rFont val="Arial"/>
            <charset val="1"/>
          </rPr>
          <t xml:space="preserve">von Kleist, Björn:
</t>
        </r>
        <r>
          <rPr>
            <sz val="9"/>
            <rFont val="Tahoma"/>
            <charset val="1"/>
          </rPr>
          <t>CO2-Wert</t>
        </r>
      </text>
    </comment>
    <comment ref="O106" authorId="0" shapeId="0">
      <text>
        <r>
          <rPr>
            <sz val="10"/>
            <color rgb="FF000000"/>
            <rFont val="Arial"/>
            <charset val="1"/>
          </rPr>
          <t xml:space="preserve">von Kleist, Björn:
</t>
        </r>
        <r>
          <rPr>
            <sz val="9"/>
            <color rgb="FF000000"/>
            <rFont val="Tahoma"/>
            <charset val="1"/>
          </rPr>
          <t>CO2-Wert</t>
        </r>
      </text>
    </comment>
    <comment ref="I107" authorId="0" shapeId="0">
      <text>
        <r>
          <rPr>
            <sz val="10"/>
            <color rgb="FF000000"/>
            <rFont val="Arial"/>
            <charset val="1"/>
          </rPr>
          <t xml:space="preserve">Gairola, Krishan:
</t>
        </r>
        <r>
          <rPr>
            <sz val="9"/>
            <rFont val="Tahoma"/>
            <charset val="1"/>
          </rPr>
          <t>Textfeld</t>
        </r>
      </text>
    </comment>
    <comment ref="J107" authorId="0" shapeId="0">
      <text>
        <r>
          <rPr>
            <sz val="10"/>
            <color rgb="FF000000"/>
            <rFont val="Arial"/>
            <charset val="1"/>
          </rPr>
          <t xml:space="preserve">Gairola, Krishan:
</t>
        </r>
        <r>
          <rPr>
            <sz val="9"/>
            <rFont val="Tahoma"/>
            <charset val="1"/>
          </rPr>
          <t>Textfeld</t>
        </r>
      </text>
    </comment>
    <comment ref="K107" authorId="0" shapeId="0">
      <text>
        <r>
          <rPr>
            <sz val="10"/>
            <color rgb="FF000000"/>
            <rFont val="Arial"/>
            <charset val="1"/>
          </rPr>
          <t xml:space="preserve">Gairola, Krishan:
</t>
        </r>
        <r>
          <rPr>
            <sz val="9"/>
            <rFont val="Tahoma"/>
            <charset val="1"/>
          </rPr>
          <t>Textfeld</t>
        </r>
      </text>
    </comment>
    <comment ref="L107" authorId="0" shapeId="0">
      <text>
        <r>
          <rPr>
            <sz val="10"/>
            <color rgb="FF000000"/>
            <rFont val="Arial"/>
            <charset val="1"/>
          </rPr>
          <t xml:space="preserve">Gairola, Krishan:
</t>
        </r>
        <r>
          <rPr>
            <sz val="9"/>
            <rFont val="Tahoma"/>
            <charset val="1"/>
          </rPr>
          <t>Textfeld</t>
        </r>
      </text>
    </comment>
    <comment ref="M107" authorId="0" shapeId="0">
      <text>
        <r>
          <rPr>
            <sz val="10"/>
            <color rgb="FF000000"/>
            <rFont val="Arial"/>
            <charset val="1"/>
          </rPr>
          <t xml:space="preserve">Gairola, Krishan:
</t>
        </r>
        <r>
          <rPr>
            <sz val="9"/>
            <rFont val="Tahoma"/>
            <charset val="1"/>
          </rPr>
          <t>Textfeld</t>
        </r>
      </text>
    </comment>
    <comment ref="N107" authorId="0" shapeId="0">
      <text>
        <r>
          <rPr>
            <sz val="10"/>
            <color rgb="FF000000"/>
            <rFont val="Arial"/>
            <charset val="1"/>
          </rPr>
          <t xml:space="preserve">Gairola, Krishan:
</t>
        </r>
        <r>
          <rPr>
            <sz val="9"/>
            <rFont val="Tahoma"/>
            <charset val="1"/>
          </rPr>
          <t>Textfeld</t>
        </r>
      </text>
    </comment>
    <comment ref="O107" authorId="0" shapeId="0">
      <text>
        <r>
          <rPr>
            <sz val="10"/>
            <color rgb="FF000000"/>
            <rFont val="Arial"/>
            <charset val="1"/>
          </rPr>
          <t xml:space="preserve">Gairola, Krishan:
</t>
        </r>
        <r>
          <rPr>
            <sz val="9"/>
            <rFont val="Tahoma"/>
            <charset val="1"/>
          </rPr>
          <t>Textfeld</t>
        </r>
      </text>
    </comment>
    <comment ref="I108" authorId="0" shapeId="0">
      <text>
        <r>
          <rPr>
            <sz val="10"/>
            <color rgb="FF000000"/>
            <rFont val="Arial"/>
            <charset val="1"/>
          </rPr>
          <t xml:space="preserve">von Kleist, Björn:
</t>
        </r>
        <r>
          <rPr>
            <sz val="9"/>
            <rFont val="Tahoma"/>
            <charset val="1"/>
          </rPr>
          <t>CO2-Wert</t>
        </r>
      </text>
    </comment>
    <comment ref="J108" authorId="0" shapeId="0">
      <text>
        <r>
          <rPr>
            <sz val="10"/>
            <color rgb="FF000000"/>
            <rFont val="Arial"/>
            <charset val="1"/>
          </rPr>
          <t xml:space="preserve">von Kleist, Björn:
</t>
        </r>
        <r>
          <rPr>
            <sz val="9"/>
            <rFont val="Tahoma"/>
            <charset val="1"/>
          </rPr>
          <t>CO2-Wert</t>
        </r>
      </text>
    </comment>
    <comment ref="K108" authorId="0" shapeId="0">
      <text>
        <r>
          <rPr>
            <sz val="10"/>
            <color rgb="FF000000"/>
            <rFont val="Arial"/>
            <charset val="1"/>
          </rPr>
          <t xml:space="preserve">von Kleist, Björn:
</t>
        </r>
        <r>
          <rPr>
            <sz val="9"/>
            <rFont val="Tahoma"/>
            <charset val="1"/>
          </rPr>
          <t>CO2-Wert</t>
        </r>
      </text>
    </comment>
    <comment ref="L108" authorId="0" shapeId="0">
      <text>
        <r>
          <rPr>
            <sz val="10"/>
            <color rgb="FF000000"/>
            <rFont val="Arial"/>
            <charset val="1"/>
          </rPr>
          <t xml:space="preserve">von Kleist, Björn:
</t>
        </r>
        <r>
          <rPr>
            <sz val="9"/>
            <rFont val="Tahoma"/>
            <charset val="1"/>
          </rPr>
          <t>CO2-Wert</t>
        </r>
      </text>
    </comment>
    <comment ref="M108" authorId="0" shapeId="0">
      <text>
        <r>
          <rPr>
            <sz val="10"/>
            <color rgb="FF000000"/>
            <rFont val="Arial"/>
            <charset val="1"/>
          </rPr>
          <t xml:space="preserve">von Kleist, Björn:
</t>
        </r>
        <r>
          <rPr>
            <sz val="9"/>
            <rFont val="Tahoma"/>
            <charset val="1"/>
          </rPr>
          <t>CO2-Wert</t>
        </r>
      </text>
    </comment>
    <comment ref="N108" authorId="0" shapeId="0">
      <text>
        <r>
          <rPr>
            <sz val="10"/>
            <color rgb="FF000000"/>
            <rFont val="Arial"/>
            <charset val="1"/>
          </rPr>
          <t xml:space="preserve">von Kleist, Björn:
</t>
        </r>
        <r>
          <rPr>
            <sz val="9"/>
            <rFont val="Tahoma"/>
            <charset val="1"/>
          </rPr>
          <t>CO2-Wert</t>
        </r>
      </text>
    </comment>
    <comment ref="O108" authorId="0" shapeId="0">
      <text>
        <r>
          <rPr>
            <sz val="10"/>
            <color rgb="FF000000"/>
            <rFont val="Arial"/>
            <charset val="1"/>
          </rPr>
          <t xml:space="preserve">von Kleist, Björn:
</t>
        </r>
        <r>
          <rPr>
            <sz val="9"/>
            <rFont val="Tahoma"/>
            <charset val="1"/>
          </rPr>
          <t>CO2-Wert</t>
        </r>
      </text>
    </comment>
    <comment ref="I109" authorId="0" shapeId="0">
      <text>
        <r>
          <rPr>
            <sz val="10"/>
            <color rgb="FF000000"/>
            <rFont val="Arial"/>
            <charset val="1"/>
          </rPr>
          <t xml:space="preserve">Gairola, Krishan:
</t>
        </r>
        <r>
          <rPr>
            <sz val="9"/>
            <rFont val="Tahoma"/>
            <charset val="1"/>
          </rPr>
          <t>Textfeld</t>
        </r>
      </text>
    </comment>
    <comment ref="J109" authorId="0" shapeId="0">
      <text>
        <r>
          <rPr>
            <sz val="10"/>
            <color rgb="FF000000"/>
            <rFont val="Arial"/>
            <charset val="1"/>
          </rPr>
          <t xml:space="preserve">Gairola, Krishan:
</t>
        </r>
        <r>
          <rPr>
            <sz val="9"/>
            <rFont val="Tahoma"/>
            <charset val="1"/>
          </rPr>
          <t>Textfeld</t>
        </r>
      </text>
    </comment>
    <comment ref="K109" authorId="0" shapeId="0">
      <text>
        <r>
          <rPr>
            <sz val="10"/>
            <color rgb="FF000000"/>
            <rFont val="Arial"/>
            <charset val="1"/>
          </rPr>
          <t xml:space="preserve">Gairola, Krishan:
</t>
        </r>
        <r>
          <rPr>
            <sz val="9"/>
            <rFont val="Tahoma"/>
            <charset val="1"/>
          </rPr>
          <t>Textfeld</t>
        </r>
      </text>
    </comment>
    <comment ref="L109" authorId="0" shapeId="0">
      <text>
        <r>
          <rPr>
            <sz val="10"/>
            <color rgb="FF000000"/>
            <rFont val="Arial"/>
            <charset val="1"/>
          </rPr>
          <t xml:space="preserve">Gairola, Krishan:
</t>
        </r>
        <r>
          <rPr>
            <sz val="9"/>
            <rFont val="Tahoma"/>
            <charset val="1"/>
          </rPr>
          <t>Textfeld</t>
        </r>
      </text>
    </comment>
    <comment ref="M109" authorId="0" shapeId="0">
      <text>
        <r>
          <rPr>
            <sz val="10"/>
            <color rgb="FF000000"/>
            <rFont val="Arial"/>
            <charset val="1"/>
          </rPr>
          <t xml:space="preserve">Gairola, Krishan:
</t>
        </r>
        <r>
          <rPr>
            <sz val="9"/>
            <rFont val="Tahoma"/>
            <charset val="1"/>
          </rPr>
          <t>Textfeld</t>
        </r>
      </text>
    </comment>
    <comment ref="N109" authorId="0" shapeId="0">
      <text>
        <r>
          <rPr>
            <sz val="10"/>
            <color rgb="FF000000"/>
            <rFont val="Arial"/>
            <charset val="1"/>
          </rPr>
          <t xml:space="preserve">Gairola, Krishan:
</t>
        </r>
        <r>
          <rPr>
            <sz val="9"/>
            <color rgb="FF000000"/>
            <rFont val="Tahoma"/>
            <charset val="1"/>
          </rPr>
          <t>Textfeld</t>
        </r>
      </text>
    </comment>
    <comment ref="O109" authorId="0" shapeId="0">
      <text>
        <r>
          <rPr>
            <sz val="10"/>
            <color rgb="FF000000"/>
            <rFont val="Arial"/>
            <charset val="1"/>
          </rPr>
          <t xml:space="preserve">Gairola, Krishan:
</t>
        </r>
        <r>
          <rPr>
            <sz val="9"/>
            <rFont val="Tahoma"/>
            <charset val="1"/>
          </rPr>
          <t>Textfeld</t>
        </r>
      </text>
    </comment>
    <comment ref="I110" authorId="0" shapeId="0">
      <text>
        <r>
          <rPr>
            <sz val="10"/>
            <color rgb="FF000000"/>
            <rFont val="Arial"/>
            <charset val="1"/>
          </rPr>
          <t xml:space="preserve">von Kleist, Björn:
</t>
        </r>
        <r>
          <rPr>
            <sz val="9"/>
            <rFont val="Tahoma"/>
            <charset val="1"/>
          </rPr>
          <t>CO2-Wert</t>
        </r>
      </text>
    </comment>
    <comment ref="J110" authorId="0" shapeId="0">
      <text>
        <r>
          <rPr>
            <sz val="10"/>
            <color rgb="FF000000"/>
            <rFont val="Arial"/>
            <charset val="1"/>
          </rPr>
          <t xml:space="preserve">von Kleist, Björn:
</t>
        </r>
        <r>
          <rPr>
            <sz val="9"/>
            <color rgb="FF000000"/>
            <rFont val="Tahoma"/>
            <charset val="1"/>
          </rPr>
          <t>CO2-Wert</t>
        </r>
      </text>
    </comment>
    <comment ref="K110" authorId="0" shapeId="0">
      <text>
        <r>
          <rPr>
            <sz val="10"/>
            <color rgb="FF000000"/>
            <rFont val="Arial"/>
            <charset val="1"/>
          </rPr>
          <t xml:space="preserve">von Kleist, Björn:
</t>
        </r>
        <r>
          <rPr>
            <sz val="9"/>
            <rFont val="Tahoma"/>
            <charset val="1"/>
          </rPr>
          <t>CO2-Wert</t>
        </r>
      </text>
    </comment>
    <comment ref="L110" authorId="0" shapeId="0">
      <text>
        <r>
          <rPr>
            <sz val="10"/>
            <color rgb="FF000000"/>
            <rFont val="Arial"/>
            <charset val="1"/>
          </rPr>
          <t xml:space="preserve">von Kleist, Björn:
</t>
        </r>
        <r>
          <rPr>
            <sz val="9"/>
            <rFont val="Tahoma"/>
            <charset val="1"/>
          </rPr>
          <t>CO2-Wert</t>
        </r>
      </text>
    </comment>
    <comment ref="M110" authorId="0" shapeId="0">
      <text>
        <r>
          <rPr>
            <sz val="10"/>
            <color rgb="FF000000"/>
            <rFont val="Arial"/>
            <charset val="1"/>
          </rPr>
          <t xml:space="preserve">von Kleist, Björn:
</t>
        </r>
        <r>
          <rPr>
            <sz val="9"/>
            <rFont val="Tahoma"/>
            <charset val="1"/>
          </rPr>
          <t>CO2-Wert</t>
        </r>
      </text>
    </comment>
    <comment ref="N110" authorId="0" shapeId="0">
      <text>
        <r>
          <rPr>
            <sz val="10"/>
            <color rgb="FF000000"/>
            <rFont val="Arial"/>
            <charset val="1"/>
          </rPr>
          <t xml:space="preserve">von Kleist, Björn:
</t>
        </r>
        <r>
          <rPr>
            <sz val="9"/>
            <rFont val="Tahoma"/>
            <charset val="1"/>
          </rPr>
          <t>CO2-Wert</t>
        </r>
      </text>
    </comment>
    <comment ref="O110" authorId="0" shapeId="0">
      <text>
        <r>
          <rPr>
            <sz val="10"/>
            <color rgb="FF000000"/>
            <rFont val="Arial"/>
            <charset val="1"/>
          </rPr>
          <t xml:space="preserve">von Kleist, Björn:
</t>
        </r>
        <r>
          <rPr>
            <sz val="9"/>
            <rFont val="Tahoma"/>
            <charset val="1"/>
          </rPr>
          <t>CO2-Wert</t>
        </r>
      </text>
    </comment>
    <comment ref="I111" authorId="0" shapeId="0">
      <text>
        <r>
          <rPr>
            <sz val="10"/>
            <color rgb="FF000000"/>
            <rFont val="Arial"/>
            <charset val="1"/>
          </rPr>
          <t xml:space="preserve">Gairola, Krishan:
</t>
        </r>
        <r>
          <rPr>
            <sz val="9"/>
            <color rgb="FF000000"/>
            <rFont val="Tahoma"/>
            <charset val="1"/>
          </rPr>
          <t>Textfeld</t>
        </r>
      </text>
    </comment>
    <comment ref="J111" authorId="0" shapeId="0">
      <text>
        <r>
          <rPr>
            <sz val="10"/>
            <color rgb="FF000000"/>
            <rFont val="Arial"/>
            <charset val="1"/>
          </rPr>
          <t xml:space="preserve">Gairola, Krishan:
</t>
        </r>
        <r>
          <rPr>
            <sz val="9"/>
            <rFont val="Tahoma"/>
            <charset val="1"/>
          </rPr>
          <t>Textfeld</t>
        </r>
      </text>
    </comment>
    <comment ref="K111" authorId="0" shapeId="0">
      <text>
        <r>
          <rPr>
            <sz val="10"/>
            <color rgb="FF000000"/>
            <rFont val="Arial"/>
            <charset val="1"/>
          </rPr>
          <t xml:space="preserve">Gairola, Krishan:
</t>
        </r>
        <r>
          <rPr>
            <sz val="9"/>
            <rFont val="Tahoma"/>
            <charset val="1"/>
          </rPr>
          <t>Textfeld</t>
        </r>
      </text>
    </comment>
    <comment ref="L111" authorId="0" shapeId="0">
      <text>
        <r>
          <rPr>
            <sz val="10"/>
            <color rgb="FF000000"/>
            <rFont val="Arial"/>
            <charset val="1"/>
          </rPr>
          <t xml:space="preserve">Gairola, Krishan:
</t>
        </r>
        <r>
          <rPr>
            <sz val="9"/>
            <rFont val="Tahoma"/>
            <charset val="1"/>
          </rPr>
          <t>Textfeld</t>
        </r>
      </text>
    </comment>
    <comment ref="M111" authorId="0" shapeId="0">
      <text>
        <r>
          <rPr>
            <sz val="10"/>
            <color rgb="FF000000"/>
            <rFont val="Arial"/>
            <charset val="1"/>
          </rPr>
          <t xml:space="preserve">Gairola, Krishan:
</t>
        </r>
        <r>
          <rPr>
            <sz val="9"/>
            <rFont val="Tahoma"/>
            <charset val="1"/>
          </rPr>
          <t>Textfeld</t>
        </r>
      </text>
    </comment>
    <comment ref="N111" authorId="0" shapeId="0">
      <text>
        <r>
          <rPr>
            <sz val="10"/>
            <color rgb="FF000000"/>
            <rFont val="Arial"/>
            <charset val="1"/>
          </rPr>
          <t xml:space="preserve">Gairola, Krishan:
</t>
        </r>
        <r>
          <rPr>
            <sz val="9"/>
            <rFont val="Tahoma"/>
            <charset val="1"/>
          </rPr>
          <t>Textfeld</t>
        </r>
      </text>
    </comment>
    <comment ref="O111" authorId="0" shapeId="0">
      <text>
        <r>
          <rPr>
            <sz val="10"/>
            <color rgb="FF000000"/>
            <rFont val="Arial"/>
            <charset val="1"/>
          </rPr>
          <t xml:space="preserve">Gairola, Krishan:
</t>
        </r>
        <r>
          <rPr>
            <sz val="9"/>
            <color rgb="FF000000"/>
            <rFont val="Tahoma"/>
            <charset val="1"/>
          </rPr>
          <t>Textfeld</t>
        </r>
      </text>
    </comment>
    <comment ref="I112" authorId="0" shapeId="0">
      <text>
        <r>
          <rPr>
            <sz val="10"/>
            <color rgb="FF000000"/>
            <rFont val="Arial"/>
            <charset val="1"/>
          </rPr>
          <t xml:space="preserve">von Kleist, Björn:
</t>
        </r>
        <r>
          <rPr>
            <sz val="9"/>
            <color rgb="FF000000"/>
            <rFont val="Tahoma"/>
            <charset val="1"/>
          </rPr>
          <t>CO2-Wert</t>
        </r>
      </text>
    </comment>
    <comment ref="J112" authorId="0" shapeId="0">
      <text>
        <r>
          <rPr>
            <sz val="10"/>
            <color rgb="FF000000"/>
            <rFont val="Arial"/>
            <charset val="1"/>
          </rPr>
          <t xml:space="preserve">von Kleist, Björn:
</t>
        </r>
        <r>
          <rPr>
            <sz val="9"/>
            <color rgb="FF000000"/>
            <rFont val="Tahoma"/>
            <charset val="1"/>
          </rPr>
          <t>CO2-Wert</t>
        </r>
      </text>
    </comment>
    <comment ref="K112" authorId="0" shapeId="0">
      <text>
        <r>
          <rPr>
            <sz val="10"/>
            <color rgb="FF000000"/>
            <rFont val="Arial"/>
            <charset val="1"/>
          </rPr>
          <t xml:space="preserve">von Kleist, Björn:
</t>
        </r>
        <r>
          <rPr>
            <sz val="9"/>
            <rFont val="Tahoma"/>
            <charset val="1"/>
          </rPr>
          <t>CO2-Wert</t>
        </r>
      </text>
    </comment>
    <comment ref="L112" authorId="0" shapeId="0">
      <text>
        <r>
          <rPr>
            <sz val="10"/>
            <color rgb="FF000000"/>
            <rFont val="Arial"/>
            <charset val="1"/>
          </rPr>
          <t xml:space="preserve">von Kleist, Björn:
</t>
        </r>
        <r>
          <rPr>
            <sz val="9"/>
            <rFont val="Tahoma"/>
            <charset val="1"/>
          </rPr>
          <t>CO2-Wert</t>
        </r>
      </text>
    </comment>
    <comment ref="M112" authorId="0" shapeId="0">
      <text>
        <r>
          <rPr>
            <sz val="10"/>
            <color rgb="FF000000"/>
            <rFont val="Arial"/>
            <charset val="1"/>
          </rPr>
          <t xml:space="preserve">von Kleist, Björn:
</t>
        </r>
        <r>
          <rPr>
            <sz val="9"/>
            <rFont val="Tahoma"/>
            <charset val="1"/>
          </rPr>
          <t>CO2-Wert</t>
        </r>
      </text>
    </comment>
    <comment ref="N112" authorId="0" shapeId="0">
      <text>
        <r>
          <rPr>
            <sz val="10"/>
            <color rgb="FF000000"/>
            <rFont val="Arial"/>
            <charset val="1"/>
          </rPr>
          <t xml:space="preserve">von Kleist, Björn:
</t>
        </r>
        <r>
          <rPr>
            <sz val="9"/>
            <rFont val="Tahoma"/>
            <charset val="1"/>
          </rPr>
          <t>CO2-Wert</t>
        </r>
      </text>
    </comment>
    <comment ref="O112" authorId="0" shapeId="0">
      <text>
        <r>
          <rPr>
            <sz val="10"/>
            <color rgb="FF000000"/>
            <rFont val="Arial"/>
            <charset val="1"/>
          </rPr>
          <t xml:space="preserve">von Kleist, Björn:
</t>
        </r>
        <r>
          <rPr>
            <sz val="9"/>
            <rFont val="Tahoma"/>
            <charset val="1"/>
          </rPr>
          <t>CO2-Wert</t>
        </r>
      </text>
    </comment>
    <comment ref="P112" authorId="0" shapeId="0">
      <text>
        <r>
          <rPr>
            <sz val="10"/>
            <color rgb="FF000000"/>
            <rFont val="Arial"/>
            <charset val="1"/>
          </rPr>
          <t xml:space="preserve">von Kleist, Björn:
</t>
        </r>
        <r>
          <rPr>
            <sz val="9"/>
            <rFont val="Tahoma"/>
            <charset val="1"/>
          </rPr>
          <t>CO2-Wert</t>
        </r>
      </text>
    </comment>
    <comment ref="Q112" authorId="0" shapeId="0">
      <text>
        <r>
          <rPr>
            <sz val="10"/>
            <color rgb="FF000000"/>
            <rFont val="Arial"/>
            <charset val="1"/>
          </rPr>
          <t xml:space="preserve">von Kleist, Björn:
</t>
        </r>
        <r>
          <rPr>
            <sz val="9"/>
            <rFont val="Tahoma"/>
            <charset val="1"/>
          </rPr>
          <t>CO2-Wert</t>
        </r>
      </text>
    </comment>
    <comment ref="R112" authorId="0" shapeId="0">
      <text>
        <r>
          <rPr>
            <sz val="10"/>
            <color rgb="FF000000"/>
            <rFont val="Arial"/>
            <charset val="1"/>
          </rPr>
          <t xml:space="preserve">von Kleist, Björn:
</t>
        </r>
        <r>
          <rPr>
            <sz val="9"/>
            <rFont val="Tahoma"/>
            <charset val="1"/>
          </rPr>
          <t>CO2-Wert</t>
        </r>
      </text>
    </comment>
    <comment ref="S112" authorId="0" shapeId="0">
      <text>
        <r>
          <rPr>
            <sz val="10"/>
            <color rgb="FF000000"/>
            <rFont val="Arial"/>
            <charset val="1"/>
          </rPr>
          <t xml:space="preserve">von Kleist, Björn:
</t>
        </r>
        <r>
          <rPr>
            <sz val="9"/>
            <rFont val="Tahoma"/>
            <charset val="1"/>
          </rPr>
          <t>CO2-Wert</t>
        </r>
      </text>
    </comment>
    <comment ref="T112" authorId="0" shapeId="0">
      <text>
        <r>
          <rPr>
            <sz val="10"/>
            <color rgb="FF000000"/>
            <rFont val="Arial"/>
            <charset val="1"/>
          </rPr>
          <t xml:space="preserve">von Kleist, Björn:
</t>
        </r>
        <r>
          <rPr>
            <sz val="9"/>
            <rFont val="Tahoma"/>
            <charset val="1"/>
          </rPr>
          <t>CO2-Wert</t>
        </r>
      </text>
    </comment>
    <comment ref="U112" authorId="0" shapeId="0">
      <text>
        <r>
          <rPr>
            <sz val="10"/>
            <color rgb="FF000000"/>
            <rFont val="Arial"/>
            <charset val="1"/>
          </rPr>
          <t xml:space="preserve">von Kleist, Björn:
</t>
        </r>
        <r>
          <rPr>
            <sz val="9"/>
            <rFont val="Tahoma"/>
            <charset val="1"/>
          </rPr>
          <t>CO2-Wert</t>
        </r>
      </text>
    </comment>
    <comment ref="V112" authorId="0" shapeId="0">
      <text>
        <r>
          <rPr>
            <sz val="10"/>
            <color rgb="FF000000"/>
            <rFont val="Arial"/>
            <charset val="1"/>
          </rPr>
          <t xml:space="preserve">von Kleist, Björn:
</t>
        </r>
        <r>
          <rPr>
            <sz val="9"/>
            <rFont val="Tahoma"/>
            <charset val="1"/>
          </rPr>
          <t>CO2-Wert</t>
        </r>
      </text>
    </comment>
    <comment ref="W112" authorId="0" shapeId="0">
      <text>
        <r>
          <rPr>
            <sz val="10"/>
            <color rgb="FF000000"/>
            <rFont val="Arial"/>
            <charset val="1"/>
          </rPr>
          <t xml:space="preserve">von Kleist, Björn:
</t>
        </r>
        <r>
          <rPr>
            <sz val="9"/>
            <rFont val="Tahoma"/>
            <charset val="1"/>
          </rPr>
          <t>CO2-Wert</t>
        </r>
      </text>
    </comment>
    <comment ref="X112" authorId="0" shapeId="0">
      <text>
        <r>
          <rPr>
            <sz val="10"/>
            <color rgb="FF000000"/>
            <rFont val="Arial"/>
            <charset val="1"/>
          </rPr>
          <t xml:space="preserve">von Kleist, Björn:
</t>
        </r>
        <r>
          <rPr>
            <sz val="9"/>
            <rFont val="Tahoma"/>
            <charset val="1"/>
          </rPr>
          <t>CO2-Wert</t>
        </r>
      </text>
    </comment>
    <comment ref="Y112" authorId="0" shapeId="0">
      <text>
        <r>
          <rPr>
            <sz val="10"/>
            <color rgb="FF000000"/>
            <rFont val="Arial"/>
            <charset val="1"/>
          </rPr>
          <t xml:space="preserve">von Kleist, Björn:
</t>
        </r>
        <r>
          <rPr>
            <sz val="9"/>
            <rFont val="Tahoma"/>
            <charset val="1"/>
          </rPr>
          <t>CO2-Wert</t>
        </r>
      </text>
    </comment>
    <comment ref="Z112" authorId="0" shapeId="0">
      <text>
        <r>
          <rPr>
            <sz val="10"/>
            <color rgb="FF000000"/>
            <rFont val="Arial"/>
            <charset val="1"/>
          </rPr>
          <t xml:space="preserve">von Kleist, Björn:
</t>
        </r>
        <r>
          <rPr>
            <sz val="9"/>
            <rFont val="Tahoma"/>
            <charset val="1"/>
          </rPr>
          <t>CO2-Wert</t>
        </r>
      </text>
    </comment>
    <comment ref="I113" authorId="0" shapeId="0">
      <text>
        <r>
          <rPr>
            <sz val="10"/>
            <color rgb="FF000000"/>
            <rFont val="Arial"/>
            <charset val="1"/>
          </rPr>
          <t xml:space="preserve">Gairola, Krishan:
</t>
        </r>
        <r>
          <rPr>
            <sz val="9"/>
            <color rgb="FF000000"/>
            <rFont val="Tahoma"/>
            <charset val="1"/>
          </rPr>
          <t>Textfeld</t>
        </r>
      </text>
    </comment>
    <comment ref="J113" authorId="0" shapeId="0">
      <text>
        <r>
          <rPr>
            <sz val="10"/>
            <color rgb="FF000000"/>
            <rFont val="Arial"/>
            <charset val="1"/>
          </rPr>
          <t xml:space="preserve">Gairola, Krishan:
</t>
        </r>
        <r>
          <rPr>
            <sz val="9"/>
            <rFont val="Tahoma"/>
            <charset val="1"/>
          </rPr>
          <t>Textfeld</t>
        </r>
      </text>
    </comment>
    <comment ref="K113" authorId="0" shapeId="0">
      <text>
        <r>
          <rPr>
            <sz val="10"/>
            <color rgb="FF000000"/>
            <rFont val="Arial"/>
            <charset val="1"/>
          </rPr>
          <t xml:space="preserve">Gairola, Krishan:
</t>
        </r>
        <r>
          <rPr>
            <sz val="9"/>
            <rFont val="Tahoma"/>
            <charset val="1"/>
          </rPr>
          <t>Textfeld</t>
        </r>
      </text>
    </comment>
    <comment ref="L113" authorId="0" shapeId="0">
      <text>
        <r>
          <rPr>
            <sz val="10"/>
            <color rgb="FF000000"/>
            <rFont val="Arial"/>
            <charset val="1"/>
          </rPr>
          <t xml:space="preserve">Gairola, Krishan:
</t>
        </r>
        <r>
          <rPr>
            <sz val="9"/>
            <rFont val="Tahoma"/>
            <charset val="1"/>
          </rPr>
          <t>Textfeld</t>
        </r>
      </text>
    </comment>
    <comment ref="M113" authorId="0" shapeId="0">
      <text>
        <r>
          <rPr>
            <sz val="10"/>
            <color rgb="FF000000"/>
            <rFont val="Arial"/>
            <charset val="1"/>
          </rPr>
          <t xml:space="preserve">Gairola, Krishan:
</t>
        </r>
        <r>
          <rPr>
            <sz val="9"/>
            <rFont val="Tahoma"/>
            <charset val="1"/>
          </rPr>
          <t>Textfeld</t>
        </r>
      </text>
    </comment>
    <comment ref="N113" authorId="0" shapeId="0">
      <text>
        <r>
          <rPr>
            <sz val="10"/>
            <color rgb="FF000000"/>
            <rFont val="Arial"/>
            <charset val="1"/>
          </rPr>
          <t xml:space="preserve">Gairola, Krishan:
</t>
        </r>
        <r>
          <rPr>
            <sz val="9"/>
            <rFont val="Tahoma"/>
            <charset val="1"/>
          </rPr>
          <t>Textfeld</t>
        </r>
      </text>
    </comment>
    <comment ref="O113" authorId="0" shapeId="0">
      <text>
        <r>
          <rPr>
            <sz val="10"/>
            <color rgb="FF000000"/>
            <rFont val="Arial"/>
            <charset val="1"/>
          </rPr>
          <t xml:space="preserve">Gairola, Krishan:
</t>
        </r>
        <r>
          <rPr>
            <sz val="9"/>
            <color rgb="FF000000"/>
            <rFont val="Tahoma"/>
            <charset val="1"/>
          </rPr>
          <t>Textfeld</t>
        </r>
      </text>
    </comment>
    <comment ref="P113" authorId="0" shapeId="0">
      <text>
        <r>
          <rPr>
            <sz val="10"/>
            <color rgb="FF000000"/>
            <rFont val="Arial"/>
            <charset val="1"/>
          </rPr>
          <t xml:space="preserve">Gairola, Krishan:
</t>
        </r>
        <r>
          <rPr>
            <sz val="9"/>
            <rFont val="Tahoma"/>
            <charset val="1"/>
          </rPr>
          <t>Textfeld</t>
        </r>
      </text>
    </comment>
    <comment ref="Q113" authorId="0" shapeId="0">
      <text>
        <r>
          <rPr>
            <sz val="10"/>
            <color rgb="FF000000"/>
            <rFont val="Arial"/>
            <charset val="1"/>
          </rPr>
          <t xml:space="preserve">Gairola, Krishan:
</t>
        </r>
        <r>
          <rPr>
            <sz val="9"/>
            <rFont val="Tahoma"/>
            <charset val="1"/>
          </rPr>
          <t>Textfeld</t>
        </r>
      </text>
    </comment>
    <comment ref="R113" authorId="0" shapeId="0">
      <text>
        <r>
          <rPr>
            <sz val="10"/>
            <color rgb="FF000000"/>
            <rFont val="Arial"/>
            <charset val="1"/>
          </rPr>
          <t xml:space="preserve">Gairola, Krishan:
</t>
        </r>
        <r>
          <rPr>
            <sz val="9"/>
            <rFont val="Tahoma"/>
            <charset val="1"/>
          </rPr>
          <t>Textfeld</t>
        </r>
      </text>
    </comment>
    <comment ref="S113" authorId="0" shapeId="0">
      <text>
        <r>
          <rPr>
            <sz val="10"/>
            <color rgb="FF000000"/>
            <rFont val="Arial"/>
            <charset val="1"/>
          </rPr>
          <t xml:space="preserve">Gairola, Krishan:
</t>
        </r>
        <r>
          <rPr>
            <sz val="9"/>
            <rFont val="Tahoma"/>
            <charset val="1"/>
          </rPr>
          <t>Textfeld</t>
        </r>
      </text>
    </comment>
    <comment ref="T113" authorId="0" shapeId="0">
      <text>
        <r>
          <rPr>
            <sz val="10"/>
            <color rgb="FF000000"/>
            <rFont val="Arial"/>
            <charset val="1"/>
          </rPr>
          <t xml:space="preserve">Gairola, Krishan:
</t>
        </r>
        <r>
          <rPr>
            <sz val="9"/>
            <rFont val="Tahoma"/>
            <charset val="1"/>
          </rPr>
          <t>Textfeld</t>
        </r>
      </text>
    </comment>
    <comment ref="U113" authorId="0" shapeId="0">
      <text>
        <r>
          <rPr>
            <sz val="10"/>
            <color rgb="FF000000"/>
            <rFont val="Arial"/>
            <charset val="1"/>
          </rPr>
          <t xml:space="preserve">Gairola, Krishan:
</t>
        </r>
        <r>
          <rPr>
            <sz val="9"/>
            <rFont val="Tahoma"/>
            <charset val="1"/>
          </rPr>
          <t>Textfeld</t>
        </r>
      </text>
    </comment>
    <comment ref="V113" authorId="0" shapeId="0">
      <text>
        <r>
          <rPr>
            <sz val="10"/>
            <color rgb="FF000000"/>
            <rFont val="Arial"/>
            <charset val="1"/>
          </rPr>
          <t xml:space="preserve">Gairola, Krishan:
</t>
        </r>
        <r>
          <rPr>
            <sz val="9"/>
            <rFont val="Tahoma"/>
            <charset val="1"/>
          </rPr>
          <t>Textfeld</t>
        </r>
      </text>
    </comment>
    <comment ref="W113" authorId="0" shapeId="0">
      <text>
        <r>
          <rPr>
            <sz val="10"/>
            <color rgb="FF000000"/>
            <rFont val="Arial"/>
            <charset val="1"/>
          </rPr>
          <t xml:space="preserve">Gairola, Krishan:
</t>
        </r>
        <r>
          <rPr>
            <sz val="9"/>
            <rFont val="Tahoma"/>
            <charset val="1"/>
          </rPr>
          <t>Textfeld</t>
        </r>
      </text>
    </comment>
    <comment ref="X113" authorId="0" shapeId="0">
      <text>
        <r>
          <rPr>
            <sz val="10"/>
            <color rgb="FF000000"/>
            <rFont val="Arial"/>
            <charset val="1"/>
          </rPr>
          <t xml:space="preserve">Gairola, Krishan:
</t>
        </r>
        <r>
          <rPr>
            <sz val="9"/>
            <rFont val="Tahoma"/>
            <charset val="1"/>
          </rPr>
          <t>Textfeld</t>
        </r>
      </text>
    </comment>
    <comment ref="Y113" authorId="0" shapeId="0">
      <text>
        <r>
          <rPr>
            <sz val="10"/>
            <color rgb="FF000000"/>
            <rFont val="Arial"/>
            <charset val="1"/>
          </rPr>
          <t xml:space="preserve">Gairola, Krishan:
</t>
        </r>
        <r>
          <rPr>
            <sz val="9"/>
            <rFont val="Tahoma"/>
            <charset val="1"/>
          </rPr>
          <t>Textfeld</t>
        </r>
      </text>
    </comment>
    <comment ref="Z113" authorId="0" shapeId="0">
      <text>
        <r>
          <rPr>
            <sz val="10"/>
            <color rgb="FF000000"/>
            <rFont val="Arial"/>
            <charset val="1"/>
          </rPr>
          <t xml:space="preserve">Gairola, Krishan:
</t>
        </r>
        <r>
          <rPr>
            <sz val="9"/>
            <rFont val="Tahoma"/>
            <charset val="1"/>
          </rPr>
          <t>Textfeld</t>
        </r>
      </text>
    </comment>
    <comment ref="I120" authorId="0" shapeId="0">
      <text>
        <r>
          <rPr>
            <sz val="10"/>
            <color rgb="FF000000"/>
            <rFont val="Arial"/>
            <charset val="1"/>
          </rPr>
          <t xml:space="preserve">von Kleist, Björn:
</t>
        </r>
        <r>
          <rPr>
            <sz val="9"/>
            <rFont val="Tahoma"/>
            <charset val="1"/>
          </rPr>
          <t>CO2-Wert</t>
        </r>
      </text>
    </comment>
    <comment ref="J120" authorId="0" shapeId="0">
      <text>
        <r>
          <rPr>
            <sz val="10"/>
            <color rgb="FF000000"/>
            <rFont val="Arial"/>
            <charset val="1"/>
          </rPr>
          <t xml:space="preserve">von Kleist, Björn:
</t>
        </r>
        <r>
          <rPr>
            <sz val="9"/>
            <rFont val="Tahoma"/>
            <charset val="1"/>
          </rPr>
          <t>CO2-Wert</t>
        </r>
      </text>
    </comment>
    <comment ref="K120" authorId="0" shapeId="0">
      <text>
        <r>
          <rPr>
            <sz val="10"/>
            <color rgb="FF000000"/>
            <rFont val="Arial"/>
            <charset val="1"/>
          </rPr>
          <t xml:space="preserve">von Kleist, Björn:
</t>
        </r>
        <r>
          <rPr>
            <sz val="9"/>
            <rFont val="Tahoma"/>
            <charset val="1"/>
          </rPr>
          <t>CO2-Wert</t>
        </r>
      </text>
    </comment>
    <comment ref="L120" authorId="0" shapeId="0">
      <text>
        <r>
          <rPr>
            <sz val="10"/>
            <color rgb="FF000000"/>
            <rFont val="Arial"/>
            <charset val="1"/>
          </rPr>
          <t xml:space="preserve">von Kleist, Björn:
</t>
        </r>
        <r>
          <rPr>
            <sz val="9"/>
            <rFont val="Tahoma"/>
            <charset val="1"/>
          </rPr>
          <t>CO2-Wert</t>
        </r>
      </text>
    </comment>
    <comment ref="M120" authorId="0" shapeId="0">
      <text>
        <r>
          <rPr>
            <sz val="10"/>
            <color rgb="FF000000"/>
            <rFont val="Arial"/>
            <charset val="1"/>
          </rPr>
          <t xml:space="preserve">von Kleist, Björn:
</t>
        </r>
        <r>
          <rPr>
            <sz val="9"/>
            <rFont val="Tahoma"/>
            <charset val="1"/>
          </rPr>
          <t>CO2-Wert</t>
        </r>
      </text>
    </comment>
    <comment ref="N120" authorId="0" shapeId="0">
      <text>
        <r>
          <rPr>
            <sz val="10"/>
            <color rgb="FF000000"/>
            <rFont val="Arial"/>
            <charset val="1"/>
          </rPr>
          <t xml:space="preserve">von Kleist, Björn:
</t>
        </r>
        <r>
          <rPr>
            <sz val="9"/>
            <rFont val="Tahoma"/>
            <charset val="1"/>
          </rPr>
          <t>CO2-Wert</t>
        </r>
      </text>
    </comment>
    <comment ref="O120" authorId="0" shapeId="0">
      <text>
        <r>
          <rPr>
            <sz val="10"/>
            <color rgb="FF000000"/>
            <rFont val="Arial"/>
            <charset val="1"/>
          </rPr>
          <t xml:space="preserve">von Kleist, Björn:
</t>
        </r>
        <r>
          <rPr>
            <sz val="9"/>
            <rFont val="Tahoma"/>
            <charset val="1"/>
          </rPr>
          <t>CO2-Wert</t>
        </r>
      </text>
    </comment>
    <comment ref="P120" authorId="0" shapeId="0">
      <text>
        <r>
          <rPr>
            <sz val="10"/>
            <color rgb="FF000000"/>
            <rFont val="Arial"/>
            <charset val="1"/>
          </rPr>
          <t xml:space="preserve">von Kleist, Björn:
</t>
        </r>
        <r>
          <rPr>
            <sz val="9"/>
            <rFont val="Tahoma"/>
            <charset val="1"/>
          </rPr>
          <t>CO2-Wert</t>
        </r>
      </text>
    </comment>
    <comment ref="Q120" authorId="0" shapeId="0">
      <text>
        <r>
          <rPr>
            <sz val="10"/>
            <color rgb="FF000000"/>
            <rFont val="Arial"/>
            <charset val="1"/>
          </rPr>
          <t xml:space="preserve">von Kleist, Björn:
</t>
        </r>
        <r>
          <rPr>
            <sz val="9"/>
            <rFont val="Tahoma"/>
            <charset val="1"/>
          </rPr>
          <t>CO2-Wert</t>
        </r>
      </text>
    </comment>
    <comment ref="R120" authorId="0" shapeId="0">
      <text>
        <r>
          <rPr>
            <sz val="10"/>
            <color rgb="FF000000"/>
            <rFont val="Arial"/>
            <charset val="1"/>
          </rPr>
          <t xml:space="preserve">von Kleist, Björn:
</t>
        </r>
        <r>
          <rPr>
            <sz val="9"/>
            <rFont val="Tahoma"/>
            <charset val="1"/>
          </rPr>
          <t>CO2-Wert</t>
        </r>
      </text>
    </comment>
    <comment ref="S120" authorId="0" shapeId="0">
      <text>
        <r>
          <rPr>
            <sz val="10"/>
            <color rgb="FF000000"/>
            <rFont val="Arial"/>
            <charset val="1"/>
          </rPr>
          <t xml:space="preserve">von Kleist, Björn:
</t>
        </r>
        <r>
          <rPr>
            <sz val="9"/>
            <rFont val="Tahoma"/>
            <charset val="1"/>
          </rPr>
          <t>CO2-Wert</t>
        </r>
      </text>
    </comment>
    <comment ref="T120" authorId="0" shapeId="0">
      <text>
        <r>
          <rPr>
            <sz val="10"/>
            <color rgb="FF000000"/>
            <rFont val="Arial"/>
            <charset val="1"/>
          </rPr>
          <t xml:space="preserve">von Kleist, Björn:
</t>
        </r>
        <r>
          <rPr>
            <sz val="9"/>
            <rFont val="Tahoma"/>
            <charset val="1"/>
          </rPr>
          <t>CO2-Wert</t>
        </r>
      </text>
    </comment>
    <comment ref="U120" authorId="0" shapeId="0">
      <text>
        <r>
          <rPr>
            <sz val="10"/>
            <color rgb="FF000000"/>
            <rFont val="Arial"/>
            <charset val="1"/>
          </rPr>
          <t xml:space="preserve">von Kleist, Björn:
</t>
        </r>
        <r>
          <rPr>
            <sz val="9"/>
            <rFont val="Tahoma"/>
            <charset val="1"/>
          </rPr>
          <t>CO2-Wert</t>
        </r>
      </text>
    </comment>
    <comment ref="V120" authorId="0" shapeId="0">
      <text>
        <r>
          <rPr>
            <sz val="10"/>
            <color rgb="FF000000"/>
            <rFont val="Arial"/>
            <charset val="1"/>
          </rPr>
          <t xml:space="preserve">von Kleist, Björn:
</t>
        </r>
        <r>
          <rPr>
            <sz val="9"/>
            <rFont val="Tahoma"/>
            <charset val="1"/>
          </rPr>
          <t>CO2-Wert</t>
        </r>
      </text>
    </comment>
    <comment ref="W120" authorId="0" shapeId="0">
      <text>
        <r>
          <rPr>
            <sz val="10"/>
            <color rgb="FF000000"/>
            <rFont val="Arial"/>
            <charset val="1"/>
          </rPr>
          <t xml:space="preserve">von Kleist, Björn:
</t>
        </r>
        <r>
          <rPr>
            <sz val="9"/>
            <rFont val="Tahoma"/>
            <charset val="1"/>
          </rPr>
          <t>CO2-Wert</t>
        </r>
      </text>
    </comment>
    <comment ref="X120" authorId="0" shapeId="0">
      <text>
        <r>
          <rPr>
            <sz val="10"/>
            <color rgb="FF000000"/>
            <rFont val="Arial"/>
            <charset val="1"/>
          </rPr>
          <t xml:space="preserve">von Kleist, Björn:
</t>
        </r>
        <r>
          <rPr>
            <sz val="9"/>
            <rFont val="Tahoma"/>
            <charset val="1"/>
          </rPr>
          <t>CO2-Wert</t>
        </r>
      </text>
    </comment>
    <comment ref="Y120" authorId="0" shapeId="0">
      <text>
        <r>
          <rPr>
            <sz val="10"/>
            <color rgb="FF000000"/>
            <rFont val="Arial"/>
            <charset val="1"/>
          </rPr>
          <t xml:space="preserve">von Kleist, Björn:
</t>
        </r>
        <r>
          <rPr>
            <sz val="9"/>
            <rFont val="Tahoma"/>
            <charset val="1"/>
          </rPr>
          <t>CO2-Wert</t>
        </r>
      </text>
    </comment>
    <comment ref="Z120" authorId="0" shapeId="0">
      <text>
        <r>
          <rPr>
            <sz val="10"/>
            <color rgb="FF000000"/>
            <rFont val="Arial"/>
            <charset val="1"/>
          </rPr>
          <t xml:space="preserve">von Kleist, Björn:
</t>
        </r>
        <r>
          <rPr>
            <sz val="9"/>
            <rFont val="Tahoma"/>
            <charset val="1"/>
          </rPr>
          <t>CO2-Wert</t>
        </r>
      </text>
    </comment>
    <comment ref="I121" authorId="0" shapeId="0">
      <text>
        <r>
          <rPr>
            <sz val="10"/>
            <color rgb="FF000000"/>
            <rFont val="Arial"/>
            <charset val="1"/>
          </rPr>
          <t xml:space="preserve">Gairola, Krishan:
</t>
        </r>
        <r>
          <rPr>
            <sz val="9"/>
            <rFont val="Tahoma"/>
            <charset val="1"/>
          </rPr>
          <t>Textfeld</t>
        </r>
      </text>
    </comment>
    <comment ref="J121" authorId="0" shapeId="0">
      <text>
        <r>
          <rPr>
            <sz val="10"/>
            <color rgb="FF000000"/>
            <rFont val="Arial"/>
            <charset val="1"/>
          </rPr>
          <t xml:space="preserve">Gairola, Krishan:
</t>
        </r>
        <r>
          <rPr>
            <sz val="9"/>
            <rFont val="Tahoma"/>
            <charset val="1"/>
          </rPr>
          <t>Textfeld</t>
        </r>
      </text>
    </comment>
    <comment ref="K121" authorId="0" shapeId="0">
      <text>
        <r>
          <rPr>
            <sz val="10"/>
            <color rgb="FF000000"/>
            <rFont val="Arial"/>
            <charset val="1"/>
          </rPr>
          <t xml:space="preserve">Gairola, Krishan:
</t>
        </r>
        <r>
          <rPr>
            <sz val="9"/>
            <rFont val="Tahoma"/>
            <charset val="1"/>
          </rPr>
          <t>Textfeld</t>
        </r>
      </text>
    </comment>
    <comment ref="L121" authorId="0" shapeId="0">
      <text>
        <r>
          <rPr>
            <sz val="10"/>
            <color rgb="FF000000"/>
            <rFont val="Arial"/>
            <charset val="1"/>
          </rPr>
          <t xml:space="preserve">Gairola, Krishan:
</t>
        </r>
        <r>
          <rPr>
            <sz val="9"/>
            <rFont val="Tahoma"/>
            <charset val="1"/>
          </rPr>
          <t>Textfeld</t>
        </r>
      </text>
    </comment>
    <comment ref="M121" authorId="0" shapeId="0">
      <text>
        <r>
          <rPr>
            <sz val="10"/>
            <color rgb="FF000000"/>
            <rFont val="Arial"/>
            <charset val="1"/>
          </rPr>
          <t xml:space="preserve">Gairola, Krishan:
</t>
        </r>
        <r>
          <rPr>
            <sz val="9"/>
            <rFont val="Tahoma"/>
            <charset val="1"/>
          </rPr>
          <t>Textfeld</t>
        </r>
      </text>
    </comment>
    <comment ref="N121" authorId="0" shapeId="0">
      <text>
        <r>
          <rPr>
            <sz val="10"/>
            <color rgb="FF000000"/>
            <rFont val="Arial"/>
            <charset val="1"/>
          </rPr>
          <t xml:space="preserve">Gairola, Krishan:
</t>
        </r>
        <r>
          <rPr>
            <sz val="9"/>
            <rFont val="Tahoma"/>
            <charset val="1"/>
          </rPr>
          <t>Textfeld</t>
        </r>
      </text>
    </comment>
    <comment ref="O121" authorId="0" shapeId="0">
      <text>
        <r>
          <rPr>
            <sz val="10"/>
            <color rgb="FF000000"/>
            <rFont val="Arial"/>
            <charset val="1"/>
          </rPr>
          <t xml:space="preserve">Gairola, Krishan:
</t>
        </r>
        <r>
          <rPr>
            <sz val="9"/>
            <rFont val="Tahoma"/>
            <charset val="1"/>
          </rPr>
          <t>Textfeld</t>
        </r>
      </text>
    </comment>
    <comment ref="P121" authorId="0" shapeId="0">
      <text>
        <r>
          <rPr>
            <sz val="10"/>
            <color rgb="FF000000"/>
            <rFont val="Arial"/>
            <charset val="1"/>
          </rPr>
          <t xml:space="preserve">Gairola, Krishan:
</t>
        </r>
        <r>
          <rPr>
            <sz val="9"/>
            <rFont val="Tahoma"/>
            <charset val="1"/>
          </rPr>
          <t>Textfeld</t>
        </r>
      </text>
    </comment>
    <comment ref="Q121" authorId="0" shapeId="0">
      <text>
        <r>
          <rPr>
            <sz val="10"/>
            <color rgb="FF000000"/>
            <rFont val="Arial"/>
            <charset val="1"/>
          </rPr>
          <t xml:space="preserve">Gairola, Krishan:
</t>
        </r>
        <r>
          <rPr>
            <sz val="9"/>
            <rFont val="Tahoma"/>
            <charset val="1"/>
          </rPr>
          <t>Textfeld</t>
        </r>
      </text>
    </comment>
    <comment ref="R121" authorId="0" shapeId="0">
      <text>
        <r>
          <rPr>
            <sz val="10"/>
            <color rgb="FF000000"/>
            <rFont val="Arial"/>
            <charset val="1"/>
          </rPr>
          <t xml:space="preserve">Gairola, Krishan:
</t>
        </r>
        <r>
          <rPr>
            <sz val="9"/>
            <rFont val="Tahoma"/>
            <charset val="1"/>
          </rPr>
          <t>Textfeld</t>
        </r>
      </text>
    </comment>
    <comment ref="S121" authorId="0" shapeId="0">
      <text>
        <r>
          <rPr>
            <sz val="10"/>
            <color rgb="FF000000"/>
            <rFont val="Arial"/>
            <charset val="1"/>
          </rPr>
          <t xml:space="preserve">Gairola, Krishan:
</t>
        </r>
        <r>
          <rPr>
            <sz val="9"/>
            <rFont val="Tahoma"/>
            <charset val="1"/>
          </rPr>
          <t>Textfeld</t>
        </r>
      </text>
    </comment>
    <comment ref="T121" authorId="0" shapeId="0">
      <text>
        <r>
          <rPr>
            <sz val="10"/>
            <color rgb="FF000000"/>
            <rFont val="Arial"/>
            <charset val="1"/>
          </rPr>
          <t xml:space="preserve">Gairola, Krishan:
</t>
        </r>
        <r>
          <rPr>
            <sz val="9"/>
            <rFont val="Tahoma"/>
            <charset val="1"/>
          </rPr>
          <t>Textfeld</t>
        </r>
      </text>
    </comment>
    <comment ref="U121" authorId="0" shapeId="0">
      <text>
        <r>
          <rPr>
            <sz val="10"/>
            <color rgb="FF000000"/>
            <rFont val="Arial"/>
            <charset val="1"/>
          </rPr>
          <t xml:space="preserve">Gairola, Krishan:
</t>
        </r>
        <r>
          <rPr>
            <sz val="9"/>
            <rFont val="Tahoma"/>
            <charset val="1"/>
          </rPr>
          <t>Textfeld</t>
        </r>
      </text>
    </comment>
    <comment ref="V121" authorId="0" shapeId="0">
      <text>
        <r>
          <rPr>
            <sz val="10"/>
            <color rgb="FF000000"/>
            <rFont val="Arial"/>
            <charset val="1"/>
          </rPr>
          <t xml:space="preserve">Gairola, Krishan:
</t>
        </r>
        <r>
          <rPr>
            <sz val="9"/>
            <rFont val="Tahoma"/>
            <charset val="1"/>
          </rPr>
          <t>Textfeld</t>
        </r>
      </text>
    </comment>
    <comment ref="W121" authorId="0" shapeId="0">
      <text>
        <r>
          <rPr>
            <sz val="10"/>
            <color rgb="FF000000"/>
            <rFont val="Arial"/>
            <charset val="1"/>
          </rPr>
          <t xml:space="preserve">Gairola, Krishan:
</t>
        </r>
        <r>
          <rPr>
            <sz val="9"/>
            <rFont val="Tahoma"/>
            <charset val="1"/>
          </rPr>
          <t>Textfeld</t>
        </r>
      </text>
    </comment>
    <comment ref="X121" authorId="0" shapeId="0">
      <text>
        <r>
          <rPr>
            <sz val="10"/>
            <color rgb="FF000000"/>
            <rFont val="Arial"/>
            <charset val="1"/>
          </rPr>
          <t xml:space="preserve">Gairola, Krishan:
</t>
        </r>
        <r>
          <rPr>
            <sz val="9"/>
            <rFont val="Tahoma"/>
            <charset val="1"/>
          </rPr>
          <t>Textfeld</t>
        </r>
      </text>
    </comment>
    <comment ref="Y121" authorId="0" shapeId="0">
      <text>
        <r>
          <rPr>
            <sz val="10"/>
            <color rgb="FF000000"/>
            <rFont val="Arial"/>
            <charset val="1"/>
          </rPr>
          <t xml:space="preserve">Gairola, Krishan:
</t>
        </r>
        <r>
          <rPr>
            <sz val="9"/>
            <rFont val="Tahoma"/>
            <charset val="1"/>
          </rPr>
          <t>Textfeld</t>
        </r>
      </text>
    </comment>
    <comment ref="Z121" authorId="0" shapeId="0">
      <text>
        <r>
          <rPr>
            <sz val="10"/>
            <color rgb="FF000000"/>
            <rFont val="Arial"/>
            <charset val="1"/>
          </rPr>
          <t xml:space="preserve">Gairola, Krishan:
</t>
        </r>
        <r>
          <rPr>
            <sz val="9"/>
            <rFont val="Tahoma"/>
            <charset val="1"/>
          </rPr>
          <t>Textfeld</t>
        </r>
      </text>
    </comment>
    <comment ref="I122" authorId="0" shapeId="0">
      <text>
        <r>
          <rPr>
            <sz val="10"/>
            <color rgb="FF000000"/>
            <rFont val="Arial"/>
            <charset val="1"/>
          </rPr>
          <t xml:space="preserve">von Kleist, Björn:
</t>
        </r>
        <r>
          <rPr>
            <sz val="9"/>
            <rFont val="Tahoma"/>
            <charset val="1"/>
          </rPr>
          <t>CO2-Wert</t>
        </r>
      </text>
    </comment>
    <comment ref="J122" authorId="0" shapeId="0">
      <text>
        <r>
          <rPr>
            <sz val="10"/>
            <color rgb="FF000000"/>
            <rFont val="Arial"/>
            <charset val="1"/>
          </rPr>
          <t xml:space="preserve">von Kleist, Björn:
</t>
        </r>
        <r>
          <rPr>
            <sz val="9"/>
            <rFont val="Tahoma"/>
            <charset val="1"/>
          </rPr>
          <t>CO2-Wert</t>
        </r>
      </text>
    </comment>
    <comment ref="K122" authorId="0" shapeId="0">
      <text>
        <r>
          <rPr>
            <sz val="10"/>
            <color rgb="FF000000"/>
            <rFont val="Arial"/>
            <charset val="1"/>
          </rPr>
          <t xml:space="preserve">von Kleist, Björn:
</t>
        </r>
        <r>
          <rPr>
            <sz val="9"/>
            <rFont val="Tahoma"/>
            <charset val="1"/>
          </rPr>
          <t>CO2-Wert</t>
        </r>
      </text>
    </comment>
    <comment ref="L122" authorId="0" shapeId="0">
      <text>
        <r>
          <rPr>
            <sz val="10"/>
            <color rgb="FF000000"/>
            <rFont val="Arial"/>
            <charset val="1"/>
          </rPr>
          <t xml:space="preserve">von Kleist, Björn:
</t>
        </r>
        <r>
          <rPr>
            <sz val="9"/>
            <rFont val="Tahoma"/>
            <charset val="1"/>
          </rPr>
          <t>CO2-Wert</t>
        </r>
      </text>
    </comment>
    <comment ref="M122" authorId="0" shapeId="0">
      <text>
        <r>
          <rPr>
            <sz val="10"/>
            <color rgb="FF000000"/>
            <rFont val="Arial"/>
            <charset val="1"/>
          </rPr>
          <t xml:space="preserve">von Kleist, Björn:
</t>
        </r>
        <r>
          <rPr>
            <sz val="9"/>
            <rFont val="Tahoma"/>
            <charset val="1"/>
          </rPr>
          <t>CO2-Wert</t>
        </r>
      </text>
    </comment>
    <comment ref="N122" authorId="0" shapeId="0">
      <text>
        <r>
          <rPr>
            <sz val="10"/>
            <color rgb="FF000000"/>
            <rFont val="Arial"/>
            <charset val="1"/>
          </rPr>
          <t xml:space="preserve">von Kleist, Björn:
</t>
        </r>
        <r>
          <rPr>
            <sz val="9"/>
            <rFont val="Tahoma"/>
            <charset val="1"/>
          </rPr>
          <t>CO2-Wert</t>
        </r>
      </text>
    </comment>
    <comment ref="O122" authorId="0" shapeId="0">
      <text>
        <r>
          <rPr>
            <sz val="10"/>
            <color rgb="FF000000"/>
            <rFont val="Arial"/>
            <charset val="1"/>
          </rPr>
          <t xml:space="preserve">von Kleist, Björn:
</t>
        </r>
        <r>
          <rPr>
            <sz val="9"/>
            <rFont val="Tahoma"/>
            <charset val="1"/>
          </rPr>
          <t>CO2-Wert</t>
        </r>
      </text>
    </comment>
    <comment ref="P122" authorId="0" shapeId="0">
      <text>
        <r>
          <rPr>
            <sz val="10"/>
            <color rgb="FF000000"/>
            <rFont val="Arial"/>
            <charset val="1"/>
          </rPr>
          <t xml:space="preserve">von Kleist, Björn:
</t>
        </r>
        <r>
          <rPr>
            <sz val="9"/>
            <rFont val="Tahoma"/>
            <charset val="1"/>
          </rPr>
          <t>CO2-Wert</t>
        </r>
      </text>
    </comment>
    <comment ref="Q122" authorId="0" shapeId="0">
      <text>
        <r>
          <rPr>
            <sz val="10"/>
            <color rgb="FF000000"/>
            <rFont val="Arial"/>
            <charset val="1"/>
          </rPr>
          <t xml:space="preserve">von Kleist, Björn:
</t>
        </r>
        <r>
          <rPr>
            <sz val="9"/>
            <rFont val="Tahoma"/>
            <charset val="1"/>
          </rPr>
          <t>CO2-Wert</t>
        </r>
      </text>
    </comment>
    <comment ref="R122" authorId="0" shapeId="0">
      <text>
        <r>
          <rPr>
            <sz val="10"/>
            <color rgb="FF000000"/>
            <rFont val="Arial"/>
            <charset val="1"/>
          </rPr>
          <t xml:space="preserve">von Kleist, Björn:
</t>
        </r>
        <r>
          <rPr>
            <sz val="9"/>
            <rFont val="Tahoma"/>
            <charset val="1"/>
          </rPr>
          <t>CO2-Wert</t>
        </r>
      </text>
    </comment>
    <comment ref="S122" authorId="0" shapeId="0">
      <text>
        <r>
          <rPr>
            <sz val="10"/>
            <color rgb="FF000000"/>
            <rFont val="Arial"/>
            <charset val="1"/>
          </rPr>
          <t xml:space="preserve">von Kleist, Björn:
</t>
        </r>
        <r>
          <rPr>
            <sz val="9"/>
            <rFont val="Tahoma"/>
            <charset val="1"/>
          </rPr>
          <t>CO2-Wert</t>
        </r>
      </text>
    </comment>
    <comment ref="T122" authorId="0" shapeId="0">
      <text>
        <r>
          <rPr>
            <sz val="10"/>
            <color rgb="FF000000"/>
            <rFont val="Arial"/>
            <charset val="1"/>
          </rPr>
          <t xml:space="preserve">von Kleist, Björn:
</t>
        </r>
        <r>
          <rPr>
            <sz val="9"/>
            <rFont val="Tahoma"/>
            <charset val="1"/>
          </rPr>
          <t>CO2-Wert</t>
        </r>
      </text>
    </comment>
    <comment ref="U122" authorId="0" shapeId="0">
      <text>
        <r>
          <rPr>
            <sz val="10"/>
            <color rgb="FF000000"/>
            <rFont val="Arial"/>
            <charset val="1"/>
          </rPr>
          <t xml:space="preserve">von Kleist, Björn:
</t>
        </r>
        <r>
          <rPr>
            <sz val="9"/>
            <rFont val="Tahoma"/>
            <charset val="1"/>
          </rPr>
          <t>CO2-Wert</t>
        </r>
      </text>
    </comment>
    <comment ref="V122" authorId="0" shapeId="0">
      <text>
        <r>
          <rPr>
            <sz val="10"/>
            <color rgb="FF000000"/>
            <rFont val="Arial"/>
            <charset val="1"/>
          </rPr>
          <t xml:space="preserve">von Kleist, Björn:
</t>
        </r>
        <r>
          <rPr>
            <sz val="9"/>
            <rFont val="Tahoma"/>
            <charset val="1"/>
          </rPr>
          <t>CO2-Wert</t>
        </r>
      </text>
    </comment>
    <comment ref="W122" authorId="0" shapeId="0">
      <text>
        <r>
          <rPr>
            <sz val="10"/>
            <color rgb="FF000000"/>
            <rFont val="Arial"/>
            <charset val="1"/>
          </rPr>
          <t xml:space="preserve">von Kleist, Björn:
</t>
        </r>
        <r>
          <rPr>
            <sz val="9"/>
            <rFont val="Tahoma"/>
            <charset val="1"/>
          </rPr>
          <t>CO2-Wert</t>
        </r>
      </text>
    </comment>
    <comment ref="X122" authorId="0" shapeId="0">
      <text>
        <r>
          <rPr>
            <sz val="10"/>
            <color rgb="FF000000"/>
            <rFont val="Arial"/>
            <charset val="1"/>
          </rPr>
          <t xml:space="preserve">von Kleist, Björn:
</t>
        </r>
        <r>
          <rPr>
            <sz val="9"/>
            <rFont val="Tahoma"/>
            <charset val="1"/>
          </rPr>
          <t>CO2-Wert</t>
        </r>
      </text>
    </comment>
    <comment ref="Y122" authorId="0" shapeId="0">
      <text>
        <r>
          <rPr>
            <sz val="10"/>
            <color rgb="FF000000"/>
            <rFont val="Arial"/>
            <charset val="1"/>
          </rPr>
          <t xml:space="preserve">von Kleist, Björn:
</t>
        </r>
        <r>
          <rPr>
            <sz val="9"/>
            <rFont val="Tahoma"/>
            <charset val="1"/>
          </rPr>
          <t>CO2-Wert</t>
        </r>
      </text>
    </comment>
    <comment ref="Z122" authorId="0" shapeId="0">
      <text>
        <r>
          <rPr>
            <sz val="10"/>
            <color rgb="FF000000"/>
            <rFont val="Arial"/>
            <charset val="1"/>
          </rPr>
          <t xml:space="preserve">von Kleist, Björn:
</t>
        </r>
        <r>
          <rPr>
            <sz val="9"/>
            <rFont val="Tahoma"/>
            <charset val="1"/>
          </rPr>
          <t>CO2-Wert</t>
        </r>
      </text>
    </comment>
    <comment ref="I123" authorId="0" shapeId="0">
      <text>
        <r>
          <rPr>
            <sz val="10"/>
            <color rgb="FF000000"/>
            <rFont val="Arial"/>
            <charset val="1"/>
          </rPr>
          <t xml:space="preserve">Gairola, Krishan:
</t>
        </r>
        <r>
          <rPr>
            <sz val="9"/>
            <rFont val="Tahoma"/>
            <charset val="1"/>
          </rPr>
          <t>Textfeld</t>
        </r>
      </text>
    </comment>
    <comment ref="J123" authorId="0" shapeId="0">
      <text>
        <r>
          <rPr>
            <sz val="10"/>
            <color rgb="FF000000"/>
            <rFont val="Arial"/>
            <charset val="1"/>
          </rPr>
          <t xml:space="preserve">Gairola, Krishan:
</t>
        </r>
        <r>
          <rPr>
            <sz val="9"/>
            <rFont val="Tahoma"/>
            <charset val="1"/>
          </rPr>
          <t>Textfeld</t>
        </r>
      </text>
    </comment>
    <comment ref="K123" authorId="0" shapeId="0">
      <text>
        <r>
          <rPr>
            <sz val="10"/>
            <color rgb="FF000000"/>
            <rFont val="Arial"/>
            <charset val="1"/>
          </rPr>
          <t xml:space="preserve">Gairola, Krishan:
</t>
        </r>
        <r>
          <rPr>
            <sz val="9"/>
            <rFont val="Tahoma"/>
            <charset val="1"/>
          </rPr>
          <t>Textfeld</t>
        </r>
      </text>
    </comment>
    <comment ref="L123" authorId="0" shapeId="0">
      <text>
        <r>
          <rPr>
            <sz val="10"/>
            <color rgb="FF000000"/>
            <rFont val="Arial"/>
            <charset val="1"/>
          </rPr>
          <t xml:space="preserve">Gairola, Krishan:
</t>
        </r>
        <r>
          <rPr>
            <sz val="9"/>
            <rFont val="Tahoma"/>
            <charset val="1"/>
          </rPr>
          <t>Textfeld</t>
        </r>
      </text>
    </comment>
    <comment ref="M123" authorId="0" shapeId="0">
      <text>
        <r>
          <rPr>
            <sz val="10"/>
            <color rgb="FF000000"/>
            <rFont val="Arial"/>
            <charset val="1"/>
          </rPr>
          <t xml:space="preserve">Gairola, Krishan:
</t>
        </r>
        <r>
          <rPr>
            <sz val="9"/>
            <rFont val="Tahoma"/>
            <charset val="1"/>
          </rPr>
          <t>Textfeld</t>
        </r>
      </text>
    </comment>
    <comment ref="N123" authorId="0" shapeId="0">
      <text>
        <r>
          <rPr>
            <sz val="10"/>
            <color rgb="FF000000"/>
            <rFont val="Arial"/>
            <charset val="1"/>
          </rPr>
          <t xml:space="preserve">Gairola, Krishan:
</t>
        </r>
        <r>
          <rPr>
            <sz val="9"/>
            <rFont val="Tahoma"/>
            <charset val="1"/>
          </rPr>
          <t>Textfeld</t>
        </r>
      </text>
    </comment>
    <comment ref="O123" authorId="0" shapeId="0">
      <text>
        <r>
          <rPr>
            <sz val="10"/>
            <color rgb="FF000000"/>
            <rFont val="Arial"/>
            <charset val="1"/>
          </rPr>
          <t xml:space="preserve">Gairola, Krishan:
</t>
        </r>
        <r>
          <rPr>
            <sz val="9"/>
            <rFont val="Tahoma"/>
            <charset val="1"/>
          </rPr>
          <t>Textfeld</t>
        </r>
      </text>
    </comment>
    <comment ref="P123" authorId="0" shapeId="0">
      <text>
        <r>
          <rPr>
            <sz val="10"/>
            <color rgb="FF000000"/>
            <rFont val="Arial"/>
            <charset val="1"/>
          </rPr>
          <t xml:space="preserve">Gairola, Krishan:
</t>
        </r>
        <r>
          <rPr>
            <sz val="9"/>
            <rFont val="Tahoma"/>
            <charset val="1"/>
          </rPr>
          <t>Textfeld</t>
        </r>
      </text>
    </comment>
    <comment ref="Q123" authorId="0" shapeId="0">
      <text>
        <r>
          <rPr>
            <sz val="10"/>
            <color rgb="FF000000"/>
            <rFont val="Arial"/>
            <charset val="1"/>
          </rPr>
          <t xml:space="preserve">Gairola, Krishan:
</t>
        </r>
        <r>
          <rPr>
            <sz val="9"/>
            <rFont val="Tahoma"/>
            <charset val="1"/>
          </rPr>
          <t>Textfeld</t>
        </r>
      </text>
    </comment>
    <comment ref="R123" authorId="0" shapeId="0">
      <text>
        <r>
          <rPr>
            <sz val="10"/>
            <color rgb="FF000000"/>
            <rFont val="Arial"/>
            <charset val="1"/>
          </rPr>
          <t xml:space="preserve">Gairola, Krishan:
</t>
        </r>
        <r>
          <rPr>
            <sz val="9"/>
            <rFont val="Tahoma"/>
            <charset val="1"/>
          </rPr>
          <t>Textfeld</t>
        </r>
      </text>
    </comment>
    <comment ref="S123" authorId="0" shapeId="0">
      <text>
        <r>
          <rPr>
            <sz val="10"/>
            <color rgb="FF000000"/>
            <rFont val="Arial"/>
            <charset val="1"/>
          </rPr>
          <t xml:space="preserve">Gairola, Krishan:
</t>
        </r>
        <r>
          <rPr>
            <sz val="9"/>
            <rFont val="Tahoma"/>
            <charset val="1"/>
          </rPr>
          <t>Textfeld</t>
        </r>
      </text>
    </comment>
    <comment ref="T123" authorId="0" shapeId="0">
      <text>
        <r>
          <rPr>
            <sz val="10"/>
            <color rgb="FF000000"/>
            <rFont val="Arial"/>
            <charset val="1"/>
          </rPr>
          <t xml:space="preserve">Gairola, Krishan:
</t>
        </r>
        <r>
          <rPr>
            <sz val="9"/>
            <rFont val="Tahoma"/>
            <charset val="1"/>
          </rPr>
          <t>Textfeld</t>
        </r>
      </text>
    </comment>
    <comment ref="U123" authorId="0" shapeId="0">
      <text>
        <r>
          <rPr>
            <sz val="10"/>
            <color rgb="FF000000"/>
            <rFont val="Arial"/>
            <charset val="1"/>
          </rPr>
          <t xml:space="preserve">Gairola, Krishan:
</t>
        </r>
        <r>
          <rPr>
            <sz val="9"/>
            <rFont val="Tahoma"/>
            <charset val="1"/>
          </rPr>
          <t>Textfeld</t>
        </r>
      </text>
    </comment>
    <comment ref="V123" authorId="0" shapeId="0">
      <text>
        <r>
          <rPr>
            <sz val="10"/>
            <color rgb="FF000000"/>
            <rFont val="Arial"/>
            <charset val="1"/>
          </rPr>
          <t xml:space="preserve">Gairola, Krishan:
</t>
        </r>
        <r>
          <rPr>
            <sz val="9"/>
            <rFont val="Tahoma"/>
            <charset val="1"/>
          </rPr>
          <t>Textfeld</t>
        </r>
      </text>
    </comment>
    <comment ref="W123" authorId="0" shapeId="0">
      <text>
        <r>
          <rPr>
            <sz val="10"/>
            <color rgb="FF000000"/>
            <rFont val="Arial"/>
            <charset val="1"/>
          </rPr>
          <t xml:space="preserve">Gairola, Krishan:
</t>
        </r>
        <r>
          <rPr>
            <sz val="9"/>
            <rFont val="Tahoma"/>
            <charset val="1"/>
          </rPr>
          <t>Textfeld</t>
        </r>
      </text>
    </comment>
    <comment ref="X123" authorId="0" shapeId="0">
      <text>
        <r>
          <rPr>
            <sz val="10"/>
            <color rgb="FF000000"/>
            <rFont val="Arial"/>
            <charset val="1"/>
          </rPr>
          <t xml:space="preserve">Gairola, Krishan:
</t>
        </r>
        <r>
          <rPr>
            <sz val="9"/>
            <rFont val="Tahoma"/>
            <charset val="1"/>
          </rPr>
          <t>Textfeld</t>
        </r>
      </text>
    </comment>
    <comment ref="Y123" authorId="0" shapeId="0">
      <text>
        <r>
          <rPr>
            <sz val="10"/>
            <color rgb="FF000000"/>
            <rFont val="Arial"/>
            <charset val="1"/>
          </rPr>
          <t xml:space="preserve">Gairola, Krishan:
</t>
        </r>
        <r>
          <rPr>
            <sz val="9"/>
            <rFont val="Tahoma"/>
            <charset val="1"/>
          </rPr>
          <t>Textfeld</t>
        </r>
      </text>
    </comment>
    <comment ref="Z123" authorId="0" shapeId="0">
      <text>
        <r>
          <rPr>
            <sz val="10"/>
            <color rgb="FF000000"/>
            <rFont val="Arial"/>
            <charset val="1"/>
          </rPr>
          <t xml:space="preserve">Gairola, Krishan:
</t>
        </r>
        <r>
          <rPr>
            <sz val="9"/>
            <rFont val="Tahoma"/>
            <charset val="1"/>
          </rPr>
          <t>Textfeld</t>
        </r>
      </text>
    </comment>
    <comment ref="I124" authorId="0" shapeId="0">
      <text>
        <r>
          <rPr>
            <sz val="10"/>
            <color rgb="FF000000"/>
            <rFont val="Arial"/>
            <charset val="1"/>
          </rPr>
          <t xml:space="preserve">von Kleist, Björn:
</t>
        </r>
        <r>
          <rPr>
            <sz val="9"/>
            <rFont val="Tahoma"/>
            <charset val="1"/>
          </rPr>
          <t>CO2-Wert</t>
        </r>
      </text>
    </comment>
    <comment ref="J124" authorId="0" shapeId="0">
      <text>
        <r>
          <rPr>
            <sz val="10"/>
            <color rgb="FF000000"/>
            <rFont val="Arial"/>
            <charset val="1"/>
          </rPr>
          <t xml:space="preserve">von Kleist, Björn:
</t>
        </r>
        <r>
          <rPr>
            <sz val="9"/>
            <rFont val="Tahoma"/>
            <charset val="1"/>
          </rPr>
          <t>CO2-Wert</t>
        </r>
      </text>
    </comment>
    <comment ref="K124" authorId="0" shapeId="0">
      <text>
        <r>
          <rPr>
            <sz val="10"/>
            <color rgb="FF000000"/>
            <rFont val="Arial"/>
            <charset val="1"/>
          </rPr>
          <t xml:space="preserve">von Kleist, Björn:
</t>
        </r>
        <r>
          <rPr>
            <sz val="9"/>
            <rFont val="Tahoma"/>
            <charset val="1"/>
          </rPr>
          <t>CO2-Wert</t>
        </r>
      </text>
    </comment>
    <comment ref="L124" authorId="0" shapeId="0">
      <text>
        <r>
          <rPr>
            <sz val="10"/>
            <color rgb="FF000000"/>
            <rFont val="Arial"/>
            <charset val="1"/>
          </rPr>
          <t xml:space="preserve">von Kleist, Björn:
</t>
        </r>
        <r>
          <rPr>
            <sz val="9"/>
            <rFont val="Tahoma"/>
            <charset val="1"/>
          </rPr>
          <t>CO2-Wert</t>
        </r>
      </text>
    </comment>
    <comment ref="M124" authorId="0" shapeId="0">
      <text>
        <r>
          <rPr>
            <sz val="10"/>
            <color rgb="FF000000"/>
            <rFont val="Arial"/>
            <charset val="1"/>
          </rPr>
          <t xml:space="preserve">von Kleist, Björn:
</t>
        </r>
        <r>
          <rPr>
            <sz val="9"/>
            <rFont val="Tahoma"/>
            <charset val="1"/>
          </rPr>
          <t>CO2-Wert</t>
        </r>
      </text>
    </comment>
    <comment ref="N124" authorId="0" shapeId="0">
      <text>
        <r>
          <rPr>
            <sz val="10"/>
            <color rgb="FF000000"/>
            <rFont val="Arial"/>
            <charset val="1"/>
          </rPr>
          <t xml:space="preserve">von Kleist, Björn:
</t>
        </r>
        <r>
          <rPr>
            <sz val="9"/>
            <rFont val="Tahoma"/>
            <charset val="1"/>
          </rPr>
          <t>CO2-Wert</t>
        </r>
      </text>
    </comment>
    <comment ref="O124" authorId="0" shapeId="0">
      <text>
        <r>
          <rPr>
            <sz val="10"/>
            <color rgb="FF000000"/>
            <rFont val="Arial"/>
            <charset val="1"/>
          </rPr>
          <t xml:space="preserve">von Kleist, Björn:
</t>
        </r>
        <r>
          <rPr>
            <sz val="9"/>
            <rFont val="Tahoma"/>
            <charset val="1"/>
          </rPr>
          <t>CO2-Wert</t>
        </r>
      </text>
    </comment>
    <comment ref="P124" authorId="0" shapeId="0">
      <text>
        <r>
          <rPr>
            <sz val="10"/>
            <color rgb="FF000000"/>
            <rFont val="Arial"/>
            <charset val="1"/>
          </rPr>
          <t xml:space="preserve">von Kleist, Björn:
</t>
        </r>
        <r>
          <rPr>
            <sz val="9"/>
            <rFont val="Tahoma"/>
            <charset val="1"/>
          </rPr>
          <t>CO2-Wert</t>
        </r>
      </text>
    </comment>
    <comment ref="Q124" authorId="0" shapeId="0">
      <text>
        <r>
          <rPr>
            <sz val="10"/>
            <color rgb="FF000000"/>
            <rFont val="Arial"/>
            <charset val="1"/>
          </rPr>
          <t xml:space="preserve">von Kleist, Björn:
</t>
        </r>
        <r>
          <rPr>
            <sz val="9"/>
            <rFont val="Tahoma"/>
            <charset val="1"/>
          </rPr>
          <t>CO2-Wert</t>
        </r>
      </text>
    </comment>
    <comment ref="R124" authorId="0" shapeId="0">
      <text>
        <r>
          <rPr>
            <sz val="10"/>
            <color rgb="FF000000"/>
            <rFont val="Arial"/>
            <charset val="1"/>
          </rPr>
          <t xml:space="preserve">von Kleist, Björn:
</t>
        </r>
        <r>
          <rPr>
            <sz val="9"/>
            <rFont val="Tahoma"/>
            <charset val="1"/>
          </rPr>
          <t>CO2-Wert</t>
        </r>
      </text>
    </comment>
    <comment ref="S124" authorId="0" shapeId="0">
      <text>
        <r>
          <rPr>
            <sz val="10"/>
            <color rgb="FF000000"/>
            <rFont val="Arial"/>
            <charset val="1"/>
          </rPr>
          <t xml:space="preserve">von Kleist, Björn:
</t>
        </r>
        <r>
          <rPr>
            <sz val="9"/>
            <rFont val="Tahoma"/>
            <charset val="1"/>
          </rPr>
          <t>CO2-Wert</t>
        </r>
      </text>
    </comment>
    <comment ref="T124" authorId="0" shapeId="0">
      <text>
        <r>
          <rPr>
            <sz val="10"/>
            <color rgb="FF000000"/>
            <rFont val="Arial"/>
            <charset val="1"/>
          </rPr>
          <t xml:space="preserve">von Kleist, Björn:
</t>
        </r>
        <r>
          <rPr>
            <sz val="9"/>
            <rFont val="Tahoma"/>
            <charset val="1"/>
          </rPr>
          <t>CO2-Wert</t>
        </r>
      </text>
    </comment>
    <comment ref="U124" authorId="0" shapeId="0">
      <text>
        <r>
          <rPr>
            <sz val="10"/>
            <color rgb="FF000000"/>
            <rFont val="Arial"/>
            <charset val="1"/>
          </rPr>
          <t xml:space="preserve">von Kleist, Björn:
</t>
        </r>
        <r>
          <rPr>
            <sz val="9"/>
            <rFont val="Tahoma"/>
            <charset val="1"/>
          </rPr>
          <t>CO2-Wert</t>
        </r>
      </text>
    </comment>
    <comment ref="V124" authorId="0" shapeId="0">
      <text>
        <r>
          <rPr>
            <sz val="10"/>
            <color rgb="FF000000"/>
            <rFont val="Arial"/>
            <charset val="1"/>
          </rPr>
          <t xml:space="preserve">von Kleist, Björn:
</t>
        </r>
        <r>
          <rPr>
            <sz val="9"/>
            <rFont val="Tahoma"/>
            <charset val="1"/>
          </rPr>
          <t>CO2-Wert</t>
        </r>
      </text>
    </comment>
    <comment ref="W124" authorId="0" shapeId="0">
      <text>
        <r>
          <rPr>
            <sz val="10"/>
            <color rgb="FF000000"/>
            <rFont val="Arial"/>
            <charset val="1"/>
          </rPr>
          <t xml:space="preserve">von Kleist, Björn:
</t>
        </r>
        <r>
          <rPr>
            <sz val="9"/>
            <rFont val="Tahoma"/>
            <charset val="1"/>
          </rPr>
          <t>CO2-Wert</t>
        </r>
      </text>
    </comment>
    <comment ref="X124" authorId="0" shapeId="0">
      <text>
        <r>
          <rPr>
            <sz val="10"/>
            <color rgb="FF000000"/>
            <rFont val="Arial"/>
            <charset val="1"/>
          </rPr>
          <t xml:space="preserve">von Kleist, Björn:
</t>
        </r>
        <r>
          <rPr>
            <sz val="9"/>
            <rFont val="Tahoma"/>
            <charset val="1"/>
          </rPr>
          <t>CO2-Wert</t>
        </r>
      </text>
    </comment>
    <comment ref="Y124" authorId="0" shapeId="0">
      <text>
        <r>
          <rPr>
            <sz val="10"/>
            <color rgb="FF000000"/>
            <rFont val="Arial"/>
            <charset val="1"/>
          </rPr>
          <t xml:space="preserve">von Kleist, Björn:
</t>
        </r>
        <r>
          <rPr>
            <sz val="9"/>
            <rFont val="Tahoma"/>
            <charset val="1"/>
          </rPr>
          <t>CO2-Wert</t>
        </r>
      </text>
    </comment>
    <comment ref="Z124" authorId="0" shapeId="0">
      <text>
        <r>
          <rPr>
            <sz val="10"/>
            <color rgb="FF000000"/>
            <rFont val="Arial"/>
            <charset val="1"/>
          </rPr>
          <t xml:space="preserve">von Kleist, Björn:
</t>
        </r>
        <r>
          <rPr>
            <sz val="9"/>
            <rFont val="Tahoma"/>
            <charset val="1"/>
          </rPr>
          <t>CO2-Wert</t>
        </r>
      </text>
    </comment>
    <comment ref="I125" authorId="0" shapeId="0">
      <text>
        <r>
          <rPr>
            <sz val="10"/>
            <color rgb="FF000000"/>
            <rFont val="Arial"/>
            <charset val="1"/>
          </rPr>
          <t xml:space="preserve">Gairola, Krishan:
</t>
        </r>
        <r>
          <rPr>
            <sz val="9"/>
            <rFont val="Tahoma"/>
            <charset val="1"/>
          </rPr>
          <t>Textfeld</t>
        </r>
      </text>
    </comment>
    <comment ref="J125" authorId="0" shapeId="0">
      <text>
        <r>
          <rPr>
            <sz val="10"/>
            <color rgb="FF000000"/>
            <rFont val="Arial"/>
            <charset val="1"/>
          </rPr>
          <t xml:space="preserve">Gairola, Krishan:
</t>
        </r>
        <r>
          <rPr>
            <sz val="9"/>
            <rFont val="Tahoma"/>
            <charset val="1"/>
          </rPr>
          <t>Textfeld</t>
        </r>
      </text>
    </comment>
    <comment ref="K125" authorId="0" shapeId="0">
      <text>
        <r>
          <rPr>
            <sz val="10"/>
            <color rgb="FF000000"/>
            <rFont val="Arial"/>
            <charset val="1"/>
          </rPr>
          <t xml:space="preserve">Gairola, Krishan:
</t>
        </r>
        <r>
          <rPr>
            <sz val="9"/>
            <rFont val="Tahoma"/>
            <charset val="1"/>
          </rPr>
          <t>Textfeld</t>
        </r>
      </text>
    </comment>
    <comment ref="L125" authorId="0" shapeId="0">
      <text>
        <r>
          <rPr>
            <sz val="10"/>
            <color rgb="FF000000"/>
            <rFont val="Arial"/>
            <charset val="1"/>
          </rPr>
          <t xml:space="preserve">Gairola, Krishan:
</t>
        </r>
        <r>
          <rPr>
            <sz val="9"/>
            <rFont val="Tahoma"/>
            <charset val="1"/>
          </rPr>
          <t>Textfeld</t>
        </r>
      </text>
    </comment>
    <comment ref="M125" authorId="0" shapeId="0">
      <text>
        <r>
          <rPr>
            <sz val="10"/>
            <color rgb="FF000000"/>
            <rFont val="Arial"/>
            <charset val="1"/>
          </rPr>
          <t xml:space="preserve">Gairola, Krishan:
</t>
        </r>
        <r>
          <rPr>
            <sz val="9"/>
            <rFont val="Tahoma"/>
            <charset val="1"/>
          </rPr>
          <t>Textfeld</t>
        </r>
      </text>
    </comment>
    <comment ref="N125" authorId="0" shapeId="0">
      <text>
        <r>
          <rPr>
            <sz val="10"/>
            <color rgb="FF000000"/>
            <rFont val="Arial"/>
            <charset val="1"/>
          </rPr>
          <t xml:space="preserve">Gairola, Krishan:
</t>
        </r>
        <r>
          <rPr>
            <sz val="9"/>
            <rFont val="Tahoma"/>
            <charset val="1"/>
          </rPr>
          <t>Textfeld</t>
        </r>
      </text>
    </comment>
    <comment ref="O125" authorId="0" shapeId="0">
      <text>
        <r>
          <rPr>
            <sz val="10"/>
            <color rgb="FF000000"/>
            <rFont val="Arial"/>
            <charset val="1"/>
          </rPr>
          <t xml:space="preserve">Gairola, Krishan:
</t>
        </r>
        <r>
          <rPr>
            <sz val="9"/>
            <rFont val="Tahoma"/>
            <charset val="1"/>
          </rPr>
          <t>Textfeld</t>
        </r>
      </text>
    </comment>
    <comment ref="P125" authorId="0" shapeId="0">
      <text>
        <r>
          <rPr>
            <sz val="10"/>
            <color rgb="FF000000"/>
            <rFont val="Arial"/>
            <charset val="1"/>
          </rPr>
          <t xml:space="preserve">Gairola, Krishan:
</t>
        </r>
        <r>
          <rPr>
            <sz val="9"/>
            <rFont val="Tahoma"/>
            <charset val="1"/>
          </rPr>
          <t>Textfeld</t>
        </r>
      </text>
    </comment>
    <comment ref="Q125" authorId="0" shapeId="0">
      <text>
        <r>
          <rPr>
            <sz val="10"/>
            <color rgb="FF000000"/>
            <rFont val="Arial"/>
            <charset val="1"/>
          </rPr>
          <t xml:space="preserve">Gairola, Krishan:
</t>
        </r>
        <r>
          <rPr>
            <sz val="9"/>
            <rFont val="Tahoma"/>
            <charset val="1"/>
          </rPr>
          <t>Textfeld</t>
        </r>
      </text>
    </comment>
    <comment ref="R125" authorId="0" shapeId="0">
      <text>
        <r>
          <rPr>
            <sz val="10"/>
            <color rgb="FF000000"/>
            <rFont val="Arial"/>
            <charset val="1"/>
          </rPr>
          <t xml:space="preserve">Gairola, Krishan:
</t>
        </r>
        <r>
          <rPr>
            <sz val="9"/>
            <rFont val="Tahoma"/>
            <charset val="1"/>
          </rPr>
          <t>Textfeld</t>
        </r>
      </text>
    </comment>
    <comment ref="S125" authorId="0" shapeId="0">
      <text>
        <r>
          <rPr>
            <sz val="10"/>
            <color rgb="FF000000"/>
            <rFont val="Arial"/>
            <charset val="1"/>
          </rPr>
          <t xml:space="preserve">Gairola, Krishan:
</t>
        </r>
        <r>
          <rPr>
            <sz val="9"/>
            <rFont val="Tahoma"/>
            <charset val="1"/>
          </rPr>
          <t>Textfeld</t>
        </r>
      </text>
    </comment>
    <comment ref="T125" authorId="0" shapeId="0">
      <text>
        <r>
          <rPr>
            <sz val="10"/>
            <color rgb="FF000000"/>
            <rFont val="Arial"/>
            <charset val="1"/>
          </rPr>
          <t xml:space="preserve">Gairola, Krishan:
</t>
        </r>
        <r>
          <rPr>
            <sz val="9"/>
            <rFont val="Tahoma"/>
            <charset val="1"/>
          </rPr>
          <t>Textfeld</t>
        </r>
      </text>
    </comment>
    <comment ref="U125" authorId="0" shapeId="0">
      <text>
        <r>
          <rPr>
            <sz val="10"/>
            <color rgb="FF000000"/>
            <rFont val="Arial"/>
            <charset val="1"/>
          </rPr>
          <t xml:space="preserve">Gairola, Krishan:
</t>
        </r>
        <r>
          <rPr>
            <sz val="9"/>
            <rFont val="Tahoma"/>
            <charset val="1"/>
          </rPr>
          <t>Textfeld</t>
        </r>
      </text>
    </comment>
    <comment ref="V125" authorId="0" shapeId="0">
      <text>
        <r>
          <rPr>
            <sz val="10"/>
            <color rgb="FF000000"/>
            <rFont val="Arial"/>
            <charset val="1"/>
          </rPr>
          <t xml:space="preserve">Gairola, Krishan:
</t>
        </r>
        <r>
          <rPr>
            <sz val="9"/>
            <rFont val="Tahoma"/>
            <charset val="1"/>
          </rPr>
          <t>Textfeld</t>
        </r>
      </text>
    </comment>
    <comment ref="W125" authorId="0" shapeId="0">
      <text>
        <r>
          <rPr>
            <sz val="10"/>
            <color rgb="FF000000"/>
            <rFont val="Arial"/>
            <charset val="1"/>
          </rPr>
          <t xml:space="preserve">Gairola, Krishan:
</t>
        </r>
        <r>
          <rPr>
            <sz val="9"/>
            <rFont val="Tahoma"/>
            <charset val="1"/>
          </rPr>
          <t>Textfeld</t>
        </r>
      </text>
    </comment>
    <comment ref="X125" authorId="0" shapeId="0">
      <text>
        <r>
          <rPr>
            <sz val="10"/>
            <color rgb="FF000000"/>
            <rFont val="Arial"/>
            <charset val="1"/>
          </rPr>
          <t xml:space="preserve">Gairola, Krishan:
</t>
        </r>
        <r>
          <rPr>
            <sz val="9"/>
            <rFont val="Tahoma"/>
            <charset val="1"/>
          </rPr>
          <t>Textfeld</t>
        </r>
      </text>
    </comment>
    <comment ref="Y125" authorId="0" shapeId="0">
      <text>
        <r>
          <rPr>
            <sz val="10"/>
            <color rgb="FF000000"/>
            <rFont val="Arial"/>
            <charset val="1"/>
          </rPr>
          <t xml:space="preserve">Gairola, Krishan:
</t>
        </r>
        <r>
          <rPr>
            <sz val="9"/>
            <rFont val="Tahoma"/>
            <charset val="1"/>
          </rPr>
          <t>Textfeld</t>
        </r>
      </text>
    </comment>
    <comment ref="Z125" authorId="0" shapeId="0">
      <text>
        <r>
          <rPr>
            <sz val="10"/>
            <color rgb="FF000000"/>
            <rFont val="Arial"/>
            <charset val="1"/>
          </rPr>
          <t xml:space="preserve">Gairola, Krishan:
</t>
        </r>
        <r>
          <rPr>
            <sz val="9"/>
            <rFont val="Tahoma"/>
            <charset val="1"/>
          </rPr>
          <t>Textfeld</t>
        </r>
      </text>
    </comment>
    <comment ref="I126" authorId="0" shapeId="0">
      <text>
        <r>
          <rPr>
            <sz val="10"/>
            <color rgb="FF000000"/>
            <rFont val="Arial"/>
            <charset val="1"/>
          </rPr>
          <t xml:space="preserve">von Kleist, Björn:
</t>
        </r>
        <r>
          <rPr>
            <sz val="9"/>
            <rFont val="Tahoma"/>
            <charset val="1"/>
          </rPr>
          <t>CO2-Wert</t>
        </r>
      </text>
    </comment>
    <comment ref="J126" authorId="0" shapeId="0">
      <text>
        <r>
          <rPr>
            <sz val="10"/>
            <color rgb="FF000000"/>
            <rFont val="Arial"/>
            <charset val="1"/>
          </rPr>
          <t xml:space="preserve">von Kleist, Björn:
</t>
        </r>
        <r>
          <rPr>
            <sz val="9"/>
            <rFont val="Tahoma"/>
            <charset val="1"/>
          </rPr>
          <t>CO2-Wert</t>
        </r>
      </text>
    </comment>
    <comment ref="K126" authorId="0" shapeId="0">
      <text>
        <r>
          <rPr>
            <sz val="10"/>
            <color rgb="FF000000"/>
            <rFont val="Arial"/>
            <charset val="1"/>
          </rPr>
          <t xml:space="preserve">von Kleist, Björn:
</t>
        </r>
        <r>
          <rPr>
            <sz val="9"/>
            <rFont val="Tahoma"/>
            <charset val="1"/>
          </rPr>
          <t>CO2-Wert</t>
        </r>
      </text>
    </comment>
    <comment ref="L126" authorId="0" shapeId="0">
      <text>
        <r>
          <rPr>
            <sz val="10"/>
            <color rgb="FF000000"/>
            <rFont val="Arial"/>
            <charset val="1"/>
          </rPr>
          <t xml:space="preserve">von Kleist, Björn:
</t>
        </r>
        <r>
          <rPr>
            <sz val="9"/>
            <rFont val="Tahoma"/>
            <charset val="1"/>
          </rPr>
          <t>CO2-Wert</t>
        </r>
      </text>
    </comment>
    <comment ref="M126" authorId="0" shapeId="0">
      <text>
        <r>
          <rPr>
            <sz val="10"/>
            <color rgb="FF000000"/>
            <rFont val="Arial"/>
            <charset val="1"/>
          </rPr>
          <t xml:space="preserve">von Kleist, Björn:
</t>
        </r>
        <r>
          <rPr>
            <sz val="9"/>
            <rFont val="Tahoma"/>
            <charset val="1"/>
          </rPr>
          <t>CO2-Wert</t>
        </r>
      </text>
    </comment>
    <comment ref="N126" authorId="0" shapeId="0">
      <text>
        <r>
          <rPr>
            <sz val="10"/>
            <color rgb="FF000000"/>
            <rFont val="Arial"/>
            <charset val="1"/>
          </rPr>
          <t xml:space="preserve">von Kleist, Björn:
</t>
        </r>
        <r>
          <rPr>
            <sz val="9"/>
            <rFont val="Tahoma"/>
            <charset val="1"/>
          </rPr>
          <t>CO2-Wert</t>
        </r>
      </text>
    </comment>
    <comment ref="O126" authorId="0" shapeId="0">
      <text>
        <r>
          <rPr>
            <sz val="10"/>
            <color rgb="FF000000"/>
            <rFont val="Arial"/>
            <charset val="1"/>
          </rPr>
          <t xml:space="preserve">von Kleist, Björn:
</t>
        </r>
        <r>
          <rPr>
            <sz val="9"/>
            <rFont val="Tahoma"/>
            <charset val="1"/>
          </rPr>
          <t>CO2-Wert</t>
        </r>
      </text>
    </comment>
    <comment ref="P126" authorId="0" shapeId="0">
      <text>
        <r>
          <rPr>
            <sz val="10"/>
            <color rgb="FF000000"/>
            <rFont val="Arial"/>
            <charset val="1"/>
          </rPr>
          <t xml:space="preserve">von Kleist, Björn:
</t>
        </r>
        <r>
          <rPr>
            <sz val="9"/>
            <rFont val="Tahoma"/>
            <charset val="1"/>
          </rPr>
          <t>CO2-Wert</t>
        </r>
      </text>
    </comment>
    <comment ref="Q126" authorId="0" shapeId="0">
      <text>
        <r>
          <rPr>
            <sz val="10"/>
            <color rgb="FF000000"/>
            <rFont val="Arial"/>
            <charset val="1"/>
          </rPr>
          <t xml:space="preserve">von Kleist, Björn:
</t>
        </r>
        <r>
          <rPr>
            <sz val="9"/>
            <rFont val="Tahoma"/>
            <charset val="1"/>
          </rPr>
          <t>CO2-Wert</t>
        </r>
      </text>
    </comment>
    <comment ref="R126" authorId="0" shapeId="0">
      <text>
        <r>
          <rPr>
            <sz val="10"/>
            <color rgb="FF000000"/>
            <rFont val="Arial"/>
            <charset val="1"/>
          </rPr>
          <t xml:space="preserve">von Kleist, Björn:
</t>
        </r>
        <r>
          <rPr>
            <sz val="9"/>
            <rFont val="Tahoma"/>
            <charset val="1"/>
          </rPr>
          <t>CO2-Wert</t>
        </r>
      </text>
    </comment>
    <comment ref="S126" authorId="0" shapeId="0">
      <text>
        <r>
          <rPr>
            <sz val="10"/>
            <color rgb="FF000000"/>
            <rFont val="Arial"/>
            <charset val="1"/>
          </rPr>
          <t xml:space="preserve">von Kleist, Björn:
</t>
        </r>
        <r>
          <rPr>
            <sz val="9"/>
            <rFont val="Tahoma"/>
            <charset val="1"/>
          </rPr>
          <t>CO2-Wert</t>
        </r>
      </text>
    </comment>
    <comment ref="T126" authorId="0" shapeId="0">
      <text>
        <r>
          <rPr>
            <sz val="10"/>
            <color rgb="FF000000"/>
            <rFont val="Arial"/>
            <charset val="1"/>
          </rPr>
          <t xml:space="preserve">von Kleist, Björn:
</t>
        </r>
        <r>
          <rPr>
            <sz val="9"/>
            <rFont val="Tahoma"/>
            <charset val="1"/>
          </rPr>
          <t>CO2-Wert</t>
        </r>
      </text>
    </comment>
    <comment ref="U126" authorId="0" shapeId="0">
      <text>
        <r>
          <rPr>
            <sz val="10"/>
            <color rgb="FF000000"/>
            <rFont val="Arial"/>
            <charset val="1"/>
          </rPr>
          <t xml:space="preserve">von Kleist, Björn:
</t>
        </r>
        <r>
          <rPr>
            <sz val="9"/>
            <rFont val="Tahoma"/>
            <charset val="1"/>
          </rPr>
          <t>CO2-Wert</t>
        </r>
      </text>
    </comment>
    <comment ref="V126" authorId="0" shapeId="0">
      <text>
        <r>
          <rPr>
            <sz val="10"/>
            <color rgb="FF000000"/>
            <rFont val="Arial"/>
            <charset val="1"/>
          </rPr>
          <t xml:space="preserve">von Kleist, Björn:
</t>
        </r>
        <r>
          <rPr>
            <sz val="9"/>
            <rFont val="Tahoma"/>
            <charset val="1"/>
          </rPr>
          <t>CO2-Wert</t>
        </r>
      </text>
    </comment>
    <comment ref="W126" authorId="0" shapeId="0">
      <text>
        <r>
          <rPr>
            <sz val="10"/>
            <color rgb="FF000000"/>
            <rFont val="Arial"/>
            <charset val="1"/>
          </rPr>
          <t xml:space="preserve">von Kleist, Björn:
</t>
        </r>
        <r>
          <rPr>
            <sz val="9"/>
            <rFont val="Tahoma"/>
            <charset val="1"/>
          </rPr>
          <t>CO2-Wert</t>
        </r>
      </text>
    </comment>
    <comment ref="X126" authorId="0" shapeId="0">
      <text>
        <r>
          <rPr>
            <sz val="10"/>
            <color rgb="FF000000"/>
            <rFont val="Arial"/>
            <charset val="1"/>
          </rPr>
          <t xml:space="preserve">von Kleist, Björn:
</t>
        </r>
        <r>
          <rPr>
            <sz val="9"/>
            <rFont val="Tahoma"/>
            <charset val="1"/>
          </rPr>
          <t>CO2-Wert</t>
        </r>
      </text>
    </comment>
    <comment ref="Y126" authorId="0" shapeId="0">
      <text>
        <r>
          <rPr>
            <sz val="10"/>
            <color rgb="FF000000"/>
            <rFont val="Arial"/>
            <charset val="1"/>
          </rPr>
          <t xml:space="preserve">von Kleist, Björn:
</t>
        </r>
        <r>
          <rPr>
            <sz val="9"/>
            <rFont val="Tahoma"/>
            <charset val="1"/>
          </rPr>
          <t>CO2-Wert</t>
        </r>
      </text>
    </comment>
    <comment ref="Z126" authorId="0" shapeId="0">
      <text>
        <r>
          <rPr>
            <sz val="10"/>
            <color rgb="FF000000"/>
            <rFont val="Arial"/>
            <charset val="1"/>
          </rPr>
          <t xml:space="preserve">von Kleist, Björn:
</t>
        </r>
        <r>
          <rPr>
            <sz val="9"/>
            <rFont val="Tahoma"/>
            <charset val="1"/>
          </rPr>
          <t>CO2-Wert</t>
        </r>
      </text>
    </comment>
    <comment ref="I127" authorId="0" shapeId="0">
      <text>
        <r>
          <rPr>
            <sz val="10"/>
            <color rgb="FF000000"/>
            <rFont val="Arial"/>
            <charset val="1"/>
          </rPr>
          <t xml:space="preserve">Gairola, Krishan:
</t>
        </r>
        <r>
          <rPr>
            <sz val="9"/>
            <rFont val="Tahoma"/>
            <charset val="1"/>
          </rPr>
          <t>Textfeld</t>
        </r>
      </text>
    </comment>
    <comment ref="J127" authorId="0" shapeId="0">
      <text>
        <r>
          <rPr>
            <sz val="10"/>
            <color rgb="FF000000"/>
            <rFont val="Arial"/>
            <charset val="1"/>
          </rPr>
          <t xml:space="preserve">Gairola, Krishan:
</t>
        </r>
        <r>
          <rPr>
            <sz val="9"/>
            <rFont val="Tahoma"/>
            <charset val="1"/>
          </rPr>
          <t>Textfeld</t>
        </r>
      </text>
    </comment>
    <comment ref="K127" authorId="0" shapeId="0">
      <text>
        <r>
          <rPr>
            <sz val="10"/>
            <color rgb="FF000000"/>
            <rFont val="Arial"/>
            <charset val="1"/>
          </rPr>
          <t xml:space="preserve">Gairola, Krishan:
</t>
        </r>
        <r>
          <rPr>
            <sz val="9"/>
            <rFont val="Tahoma"/>
            <charset val="1"/>
          </rPr>
          <t>Textfeld</t>
        </r>
      </text>
    </comment>
    <comment ref="L127" authorId="0" shapeId="0">
      <text>
        <r>
          <rPr>
            <sz val="10"/>
            <color rgb="FF000000"/>
            <rFont val="Arial"/>
            <charset val="1"/>
          </rPr>
          <t xml:space="preserve">Gairola, Krishan:
</t>
        </r>
        <r>
          <rPr>
            <sz val="9"/>
            <rFont val="Tahoma"/>
            <charset val="1"/>
          </rPr>
          <t>Textfeld</t>
        </r>
      </text>
    </comment>
    <comment ref="M127" authorId="0" shapeId="0">
      <text>
        <r>
          <rPr>
            <sz val="10"/>
            <color rgb="FF000000"/>
            <rFont val="Arial"/>
            <charset val="1"/>
          </rPr>
          <t xml:space="preserve">Gairola, Krishan:
</t>
        </r>
        <r>
          <rPr>
            <sz val="9"/>
            <rFont val="Tahoma"/>
            <charset val="1"/>
          </rPr>
          <t>Textfeld</t>
        </r>
      </text>
    </comment>
    <comment ref="N127" authorId="0" shapeId="0">
      <text>
        <r>
          <rPr>
            <sz val="10"/>
            <color rgb="FF000000"/>
            <rFont val="Arial"/>
            <charset val="1"/>
          </rPr>
          <t xml:space="preserve">Gairola, Krishan:
</t>
        </r>
        <r>
          <rPr>
            <sz val="9"/>
            <rFont val="Tahoma"/>
            <charset val="1"/>
          </rPr>
          <t>Textfeld</t>
        </r>
      </text>
    </comment>
    <comment ref="O127" authorId="0" shapeId="0">
      <text>
        <r>
          <rPr>
            <sz val="10"/>
            <color rgb="FF000000"/>
            <rFont val="Arial"/>
            <charset val="1"/>
          </rPr>
          <t xml:space="preserve">Gairola, Krishan:
</t>
        </r>
        <r>
          <rPr>
            <sz val="9"/>
            <rFont val="Tahoma"/>
            <charset val="1"/>
          </rPr>
          <t>Textfeld</t>
        </r>
      </text>
    </comment>
    <comment ref="P127" authorId="0" shapeId="0">
      <text>
        <r>
          <rPr>
            <sz val="10"/>
            <color rgb="FF000000"/>
            <rFont val="Arial"/>
            <charset val="1"/>
          </rPr>
          <t xml:space="preserve">Gairola, Krishan:
</t>
        </r>
        <r>
          <rPr>
            <sz val="9"/>
            <rFont val="Tahoma"/>
            <charset val="1"/>
          </rPr>
          <t>Textfeld</t>
        </r>
      </text>
    </comment>
    <comment ref="Q127" authorId="0" shapeId="0">
      <text>
        <r>
          <rPr>
            <sz val="10"/>
            <color rgb="FF000000"/>
            <rFont val="Arial"/>
            <charset val="1"/>
          </rPr>
          <t xml:space="preserve">Gairola, Krishan:
</t>
        </r>
        <r>
          <rPr>
            <sz val="9"/>
            <rFont val="Tahoma"/>
            <charset val="1"/>
          </rPr>
          <t>Textfeld</t>
        </r>
      </text>
    </comment>
    <comment ref="R127" authorId="0" shapeId="0">
      <text>
        <r>
          <rPr>
            <sz val="10"/>
            <color rgb="FF000000"/>
            <rFont val="Arial"/>
            <charset val="1"/>
          </rPr>
          <t xml:space="preserve">Gairola, Krishan:
</t>
        </r>
        <r>
          <rPr>
            <sz val="9"/>
            <rFont val="Tahoma"/>
            <charset val="1"/>
          </rPr>
          <t>Textfeld</t>
        </r>
      </text>
    </comment>
    <comment ref="S127" authorId="0" shapeId="0">
      <text>
        <r>
          <rPr>
            <sz val="10"/>
            <color rgb="FF000000"/>
            <rFont val="Arial"/>
            <charset val="1"/>
          </rPr>
          <t xml:space="preserve">Gairola, Krishan:
</t>
        </r>
        <r>
          <rPr>
            <sz val="9"/>
            <rFont val="Tahoma"/>
            <charset val="1"/>
          </rPr>
          <t>Textfeld</t>
        </r>
      </text>
    </comment>
    <comment ref="T127" authorId="0" shapeId="0">
      <text>
        <r>
          <rPr>
            <sz val="10"/>
            <color rgb="FF000000"/>
            <rFont val="Arial"/>
            <charset val="1"/>
          </rPr>
          <t xml:space="preserve">Gairola, Krishan:
</t>
        </r>
        <r>
          <rPr>
            <sz val="9"/>
            <rFont val="Tahoma"/>
            <charset val="1"/>
          </rPr>
          <t>Textfeld</t>
        </r>
      </text>
    </comment>
    <comment ref="U127" authorId="0" shapeId="0">
      <text>
        <r>
          <rPr>
            <sz val="10"/>
            <color rgb="FF000000"/>
            <rFont val="Arial"/>
            <charset val="1"/>
          </rPr>
          <t xml:space="preserve">Gairola, Krishan:
</t>
        </r>
        <r>
          <rPr>
            <sz val="9"/>
            <rFont val="Tahoma"/>
            <charset val="1"/>
          </rPr>
          <t>Textfeld</t>
        </r>
      </text>
    </comment>
    <comment ref="V127" authorId="0" shapeId="0">
      <text>
        <r>
          <rPr>
            <sz val="10"/>
            <color rgb="FF000000"/>
            <rFont val="Arial"/>
            <charset val="1"/>
          </rPr>
          <t xml:space="preserve">Gairola, Krishan:
</t>
        </r>
        <r>
          <rPr>
            <sz val="9"/>
            <rFont val="Tahoma"/>
            <charset val="1"/>
          </rPr>
          <t>Textfeld</t>
        </r>
      </text>
    </comment>
    <comment ref="W127" authorId="0" shapeId="0">
      <text>
        <r>
          <rPr>
            <sz val="10"/>
            <color rgb="FF000000"/>
            <rFont val="Arial"/>
            <charset val="1"/>
          </rPr>
          <t xml:space="preserve">Gairola, Krishan:
</t>
        </r>
        <r>
          <rPr>
            <sz val="9"/>
            <rFont val="Tahoma"/>
            <charset val="1"/>
          </rPr>
          <t>Textfeld</t>
        </r>
      </text>
    </comment>
    <comment ref="X127" authorId="0" shapeId="0">
      <text>
        <r>
          <rPr>
            <sz val="10"/>
            <color rgb="FF000000"/>
            <rFont val="Arial"/>
            <charset val="1"/>
          </rPr>
          <t xml:space="preserve">Gairola, Krishan:
</t>
        </r>
        <r>
          <rPr>
            <sz val="9"/>
            <rFont val="Tahoma"/>
            <charset val="1"/>
          </rPr>
          <t>Textfeld</t>
        </r>
      </text>
    </comment>
    <comment ref="Y127" authorId="0" shapeId="0">
      <text>
        <r>
          <rPr>
            <sz val="10"/>
            <color rgb="FF000000"/>
            <rFont val="Arial"/>
            <charset val="1"/>
          </rPr>
          <t xml:space="preserve">Gairola, Krishan:
</t>
        </r>
        <r>
          <rPr>
            <sz val="9"/>
            <rFont val="Tahoma"/>
            <charset val="1"/>
          </rPr>
          <t>Textfeld</t>
        </r>
      </text>
    </comment>
    <comment ref="Z127" authorId="0" shapeId="0">
      <text>
        <r>
          <rPr>
            <sz val="10"/>
            <color rgb="FF000000"/>
            <rFont val="Arial"/>
            <charset val="1"/>
          </rPr>
          <t xml:space="preserve">Gairola, Krishan:
</t>
        </r>
        <r>
          <rPr>
            <sz val="9"/>
            <rFont val="Tahoma"/>
            <charset val="1"/>
          </rPr>
          <t>Textfeld</t>
        </r>
      </text>
    </comment>
    <comment ref="I128" authorId="0" shapeId="0">
      <text>
        <r>
          <rPr>
            <sz val="10"/>
            <color rgb="FF000000"/>
            <rFont val="Arial"/>
            <charset val="1"/>
          </rPr>
          <t xml:space="preserve">von Kleist, Björn:
</t>
        </r>
        <r>
          <rPr>
            <sz val="9"/>
            <rFont val="Tahoma"/>
            <charset val="1"/>
          </rPr>
          <t>CO2-Wert</t>
        </r>
      </text>
    </comment>
    <comment ref="J128" authorId="0" shapeId="0">
      <text>
        <r>
          <rPr>
            <sz val="10"/>
            <color rgb="FF000000"/>
            <rFont val="Arial"/>
            <charset val="1"/>
          </rPr>
          <t xml:space="preserve">von Kleist, Björn:
</t>
        </r>
        <r>
          <rPr>
            <sz val="9"/>
            <rFont val="Tahoma"/>
            <charset val="1"/>
          </rPr>
          <t>CO2-Wert</t>
        </r>
      </text>
    </comment>
    <comment ref="K128" authorId="0" shapeId="0">
      <text>
        <r>
          <rPr>
            <sz val="10"/>
            <color rgb="FF000000"/>
            <rFont val="Arial"/>
            <charset val="1"/>
          </rPr>
          <t xml:space="preserve">von Kleist, Björn:
</t>
        </r>
        <r>
          <rPr>
            <sz val="9"/>
            <rFont val="Tahoma"/>
            <charset val="1"/>
          </rPr>
          <t>CO2-Wert</t>
        </r>
      </text>
    </comment>
    <comment ref="L128" authorId="0" shapeId="0">
      <text>
        <r>
          <rPr>
            <sz val="10"/>
            <color rgb="FF000000"/>
            <rFont val="Arial"/>
            <charset val="1"/>
          </rPr>
          <t xml:space="preserve">von Kleist, Björn:
</t>
        </r>
        <r>
          <rPr>
            <sz val="9"/>
            <rFont val="Tahoma"/>
            <charset val="1"/>
          </rPr>
          <t>CO2-Wert</t>
        </r>
      </text>
    </comment>
    <comment ref="M128" authorId="0" shapeId="0">
      <text>
        <r>
          <rPr>
            <sz val="10"/>
            <color rgb="FF000000"/>
            <rFont val="Arial"/>
            <charset val="1"/>
          </rPr>
          <t xml:space="preserve">von Kleist, Björn:
</t>
        </r>
        <r>
          <rPr>
            <sz val="9"/>
            <rFont val="Tahoma"/>
            <charset val="1"/>
          </rPr>
          <t>CO2-Wert</t>
        </r>
      </text>
    </comment>
    <comment ref="N128" authorId="0" shapeId="0">
      <text>
        <r>
          <rPr>
            <sz val="10"/>
            <color rgb="FF000000"/>
            <rFont val="Arial"/>
            <charset val="1"/>
          </rPr>
          <t xml:space="preserve">von Kleist, Björn:
</t>
        </r>
        <r>
          <rPr>
            <sz val="9"/>
            <rFont val="Tahoma"/>
            <charset val="1"/>
          </rPr>
          <t>CO2-Wert</t>
        </r>
      </text>
    </comment>
    <comment ref="O128" authorId="0" shapeId="0">
      <text>
        <r>
          <rPr>
            <sz val="10"/>
            <color rgb="FF000000"/>
            <rFont val="Arial"/>
            <charset val="1"/>
          </rPr>
          <t xml:space="preserve">von Kleist, Björn:
</t>
        </r>
        <r>
          <rPr>
            <sz val="9"/>
            <rFont val="Tahoma"/>
            <charset val="1"/>
          </rPr>
          <t>CO2-Wert</t>
        </r>
      </text>
    </comment>
    <comment ref="P128" authorId="0" shapeId="0">
      <text>
        <r>
          <rPr>
            <sz val="10"/>
            <color rgb="FF000000"/>
            <rFont val="Arial"/>
            <charset val="1"/>
          </rPr>
          <t xml:space="preserve">von Kleist, Björn:
</t>
        </r>
        <r>
          <rPr>
            <sz val="9"/>
            <rFont val="Tahoma"/>
            <charset val="1"/>
          </rPr>
          <t>CO2-Wert</t>
        </r>
      </text>
    </comment>
    <comment ref="Q128" authorId="0" shapeId="0">
      <text>
        <r>
          <rPr>
            <sz val="10"/>
            <color rgb="FF000000"/>
            <rFont val="Arial"/>
            <charset val="1"/>
          </rPr>
          <t xml:space="preserve">von Kleist, Björn:
</t>
        </r>
        <r>
          <rPr>
            <sz val="9"/>
            <rFont val="Tahoma"/>
            <charset val="1"/>
          </rPr>
          <t>CO2-Wert</t>
        </r>
      </text>
    </comment>
    <comment ref="R128" authorId="0" shapeId="0">
      <text>
        <r>
          <rPr>
            <sz val="10"/>
            <color rgb="FF000000"/>
            <rFont val="Arial"/>
            <charset val="1"/>
          </rPr>
          <t xml:space="preserve">von Kleist, Björn:
</t>
        </r>
        <r>
          <rPr>
            <sz val="9"/>
            <rFont val="Tahoma"/>
            <charset val="1"/>
          </rPr>
          <t>CO2-Wert</t>
        </r>
      </text>
    </comment>
    <comment ref="S128" authorId="0" shapeId="0">
      <text>
        <r>
          <rPr>
            <sz val="10"/>
            <color rgb="FF000000"/>
            <rFont val="Arial"/>
            <charset val="1"/>
          </rPr>
          <t xml:space="preserve">von Kleist, Björn:
</t>
        </r>
        <r>
          <rPr>
            <sz val="9"/>
            <rFont val="Tahoma"/>
            <charset val="1"/>
          </rPr>
          <t>CO2-Wert</t>
        </r>
      </text>
    </comment>
    <comment ref="T128" authorId="0" shapeId="0">
      <text>
        <r>
          <rPr>
            <sz val="10"/>
            <color rgb="FF000000"/>
            <rFont val="Arial"/>
            <charset val="1"/>
          </rPr>
          <t xml:space="preserve">von Kleist, Björn:
</t>
        </r>
        <r>
          <rPr>
            <sz val="9"/>
            <rFont val="Tahoma"/>
            <charset val="1"/>
          </rPr>
          <t>CO2-Wert</t>
        </r>
      </text>
    </comment>
    <comment ref="U128" authorId="0" shapeId="0">
      <text>
        <r>
          <rPr>
            <sz val="10"/>
            <color rgb="FF000000"/>
            <rFont val="Arial"/>
            <charset val="1"/>
          </rPr>
          <t xml:space="preserve">von Kleist, Björn:
</t>
        </r>
        <r>
          <rPr>
            <sz val="9"/>
            <rFont val="Tahoma"/>
            <charset val="1"/>
          </rPr>
          <t>CO2-Wert</t>
        </r>
      </text>
    </comment>
    <comment ref="V128" authorId="0" shapeId="0">
      <text>
        <r>
          <rPr>
            <sz val="10"/>
            <color rgb="FF000000"/>
            <rFont val="Arial"/>
            <charset val="1"/>
          </rPr>
          <t xml:space="preserve">von Kleist, Björn:
</t>
        </r>
        <r>
          <rPr>
            <sz val="9"/>
            <rFont val="Tahoma"/>
            <charset val="1"/>
          </rPr>
          <t>CO2-Wert</t>
        </r>
      </text>
    </comment>
    <comment ref="W128" authorId="0" shapeId="0">
      <text>
        <r>
          <rPr>
            <sz val="10"/>
            <color rgb="FF000000"/>
            <rFont val="Arial"/>
            <charset val="1"/>
          </rPr>
          <t xml:space="preserve">von Kleist, Björn:
</t>
        </r>
        <r>
          <rPr>
            <sz val="9"/>
            <rFont val="Tahoma"/>
            <charset val="1"/>
          </rPr>
          <t>CO2-Wert</t>
        </r>
      </text>
    </comment>
    <comment ref="X128" authorId="0" shapeId="0">
      <text>
        <r>
          <rPr>
            <sz val="10"/>
            <color rgb="FF000000"/>
            <rFont val="Arial"/>
            <charset val="1"/>
          </rPr>
          <t xml:space="preserve">von Kleist, Björn:
</t>
        </r>
        <r>
          <rPr>
            <sz val="9"/>
            <rFont val="Tahoma"/>
            <charset val="1"/>
          </rPr>
          <t>CO2-Wert</t>
        </r>
      </text>
    </comment>
    <comment ref="Y128" authorId="0" shapeId="0">
      <text>
        <r>
          <rPr>
            <sz val="10"/>
            <color rgb="FF000000"/>
            <rFont val="Arial"/>
            <charset val="1"/>
          </rPr>
          <t xml:space="preserve">von Kleist, Björn:
</t>
        </r>
        <r>
          <rPr>
            <sz val="9"/>
            <rFont val="Tahoma"/>
            <charset val="1"/>
          </rPr>
          <t>CO2-Wert</t>
        </r>
      </text>
    </comment>
    <comment ref="Z128" authorId="0" shapeId="0">
      <text>
        <r>
          <rPr>
            <sz val="10"/>
            <color rgb="FF000000"/>
            <rFont val="Arial"/>
            <charset val="1"/>
          </rPr>
          <t xml:space="preserve">von Kleist, Björn:
</t>
        </r>
        <r>
          <rPr>
            <sz val="9"/>
            <rFont val="Tahoma"/>
            <charset val="1"/>
          </rPr>
          <t>CO2-Wert</t>
        </r>
      </text>
    </comment>
    <comment ref="I129" authorId="0" shapeId="0">
      <text>
        <r>
          <rPr>
            <sz val="10"/>
            <color rgb="FF000000"/>
            <rFont val="Arial"/>
            <charset val="1"/>
          </rPr>
          <t xml:space="preserve">Gairola, Krishan:
</t>
        </r>
        <r>
          <rPr>
            <sz val="9"/>
            <rFont val="Tahoma"/>
            <charset val="1"/>
          </rPr>
          <t>Textfeld</t>
        </r>
      </text>
    </comment>
    <comment ref="J129" authorId="0" shapeId="0">
      <text>
        <r>
          <rPr>
            <sz val="10"/>
            <color rgb="FF000000"/>
            <rFont val="Arial"/>
            <charset val="1"/>
          </rPr>
          <t xml:space="preserve">Gairola, Krishan:
</t>
        </r>
        <r>
          <rPr>
            <sz val="9"/>
            <rFont val="Tahoma"/>
            <charset val="1"/>
          </rPr>
          <t>Textfeld</t>
        </r>
      </text>
    </comment>
    <comment ref="K129" authorId="0" shapeId="0">
      <text>
        <r>
          <rPr>
            <sz val="10"/>
            <color rgb="FF000000"/>
            <rFont val="Arial"/>
            <charset val="1"/>
          </rPr>
          <t xml:space="preserve">Gairola, Krishan:
</t>
        </r>
        <r>
          <rPr>
            <sz val="9"/>
            <rFont val="Tahoma"/>
            <charset val="1"/>
          </rPr>
          <t>Textfeld</t>
        </r>
      </text>
    </comment>
    <comment ref="L129" authorId="0" shapeId="0">
      <text>
        <r>
          <rPr>
            <sz val="10"/>
            <color rgb="FF000000"/>
            <rFont val="Arial"/>
            <charset val="1"/>
          </rPr>
          <t xml:space="preserve">Gairola, Krishan:
</t>
        </r>
        <r>
          <rPr>
            <sz val="9"/>
            <rFont val="Tahoma"/>
            <charset val="1"/>
          </rPr>
          <t>Textfeld</t>
        </r>
      </text>
    </comment>
    <comment ref="M129" authorId="0" shapeId="0">
      <text>
        <r>
          <rPr>
            <sz val="10"/>
            <color rgb="FF000000"/>
            <rFont val="Arial"/>
            <charset val="1"/>
          </rPr>
          <t xml:space="preserve">Gairola, Krishan:
</t>
        </r>
        <r>
          <rPr>
            <sz val="9"/>
            <rFont val="Tahoma"/>
            <charset val="1"/>
          </rPr>
          <t>Textfeld</t>
        </r>
      </text>
    </comment>
    <comment ref="N129" authorId="0" shapeId="0">
      <text>
        <r>
          <rPr>
            <sz val="10"/>
            <color rgb="FF000000"/>
            <rFont val="Arial"/>
            <charset val="1"/>
          </rPr>
          <t xml:space="preserve">Gairola, Krishan:
</t>
        </r>
        <r>
          <rPr>
            <sz val="9"/>
            <rFont val="Tahoma"/>
            <charset val="1"/>
          </rPr>
          <t>Textfeld</t>
        </r>
      </text>
    </comment>
    <comment ref="O129" authorId="0" shapeId="0">
      <text>
        <r>
          <rPr>
            <sz val="10"/>
            <color rgb="FF000000"/>
            <rFont val="Arial"/>
            <charset val="1"/>
          </rPr>
          <t xml:space="preserve">Gairola, Krishan:
</t>
        </r>
        <r>
          <rPr>
            <sz val="9"/>
            <rFont val="Tahoma"/>
            <charset val="1"/>
          </rPr>
          <t>Textfeld</t>
        </r>
      </text>
    </comment>
    <comment ref="P129" authorId="0" shapeId="0">
      <text>
        <r>
          <rPr>
            <sz val="10"/>
            <color rgb="FF000000"/>
            <rFont val="Arial"/>
            <charset val="1"/>
          </rPr>
          <t xml:space="preserve">Gairola, Krishan:
</t>
        </r>
        <r>
          <rPr>
            <sz val="9"/>
            <rFont val="Tahoma"/>
            <charset val="1"/>
          </rPr>
          <t>Textfeld</t>
        </r>
      </text>
    </comment>
    <comment ref="Q129" authorId="0" shapeId="0">
      <text>
        <r>
          <rPr>
            <sz val="10"/>
            <color rgb="FF000000"/>
            <rFont val="Arial"/>
            <charset val="1"/>
          </rPr>
          <t xml:space="preserve">Gairola, Krishan:
</t>
        </r>
        <r>
          <rPr>
            <sz val="9"/>
            <rFont val="Tahoma"/>
            <charset val="1"/>
          </rPr>
          <t>Textfeld</t>
        </r>
      </text>
    </comment>
    <comment ref="R129" authorId="0" shapeId="0">
      <text>
        <r>
          <rPr>
            <sz val="10"/>
            <color rgb="FF000000"/>
            <rFont val="Arial"/>
            <charset val="1"/>
          </rPr>
          <t xml:space="preserve">Gairola, Krishan:
</t>
        </r>
        <r>
          <rPr>
            <sz val="9"/>
            <rFont val="Tahoma"/>
            <charset val="1"/>
          </rPr>
          <t>Textfeld</t>
        </r>
      </text>
    </comment>
    <comment ref="S129" authorId="0" shapeId="0">
      <text>
        <r>
          <rPr>
            <sz val="10"/>
            <color rgb="FF000000"/>
            <rFont val="Arial"/>
            <charset val="1"/>
          </rPr>
          <t xml:space="preserve">Gairola, Krishan:
</t>
        </r>
        <r>
          <rPr>
            <sz val="9"/>
            <rFont val="Tahoma"/>
            <charset val="1"/>
          </rPr>
          <t>Textfeld</t>
        </r>
      </text>
    </comment>
    <comment ref="T129" authorId="0" shapeId="0">
      <text>
        <r>
          <rPr>
            <sz val="10"/>
            <color rgb="FF000000"/>
            <rFont val="Arial"/>
            <charset val="1"/>
          </rPr>
          <t xml:space="preserve">Gairola, Krishan:
</t>
        </r>
        <r>
          <rPr>
            <sz val="9"/>
            <rFont val="Tahoma"/>
            <charset val="1"/>
          </rPr>
          <t>Textfeld</t>
        </r>
      </text>
    </comment>
    <comment ref="U129" authorId="0" shapeId="0">
      <text>
        <r>
          <rPr>
            <sz val="10"/>
            <color rgb="FF000000"/>
            <rFont val="Arial"/>
            <charset val="1"/>
          </rPr>
          <t xml:space="preserve">Gairola, Krishan:
</t>
        </r>
        <r>
          <rPr>
            <sz val="9"/>
            <rFont val="Tahoma"/>
            <charset val="1"/>
          </rPr>
          <t>Textfeld</t>
        </r>
      </text>
    </comment>
    <comment ref="V129" authorId="0" shapeId="0">
      <text>
        <r>
          <rPr>
            <sz val="10"/>
            <color rgb="FF000000"/>
            <rFont val="Arial"/>
            <charset val="1"/>
          </rPr>
          <t xml:space="preserve">Gairola, Krishan:
</t>
        </r>
        <r>
          <rPr>
            <sz val="9"/>
            <rFont val="Tahoma"/>
            <charset val="1"/>
          </rPr>
          <t>Textfeld</t>
        </r>
      </text>
    </comment>
    <comment ref="W129" authorId="0" shapeId="0">
      <text>
        <r>
          <rPr>
            <sz val="10"/>
            <color rgb="FF000000"/>
            <rFont val="Arial"/>
            <charset val="1"/>
          </rPr>
          <t xml:space="preserve">Gairola, Krishan:
</t>
        </r>
        <r>
          <rPr>
            <sz val="9"/>
            <rFont val="Tahoma"/>
            <charset val="1"/>
          </rPr>
          <t>Textfeld</t>
        </r>
      </text>
    </comment>
    <comment ref="X129" authorId="0" shapeId="0">
      <text>
        <r>
          <rPr>
            <sz val="10"/>
            <color rgb="FF000000"/>
            <rFont val="Arial"/>
            <charset val="1"/>
          </rPr>
          <t xml:space="preserve">Gairola, Krishan:
</t>
        </r>
        <r>
          <rPr>
            <sz val="9"/>
            <rFont val="Tahoma"/>
            <charset val="1"/>
          </rPr>
          <t>Textfeld</t>
        </r>
      </text>
    </comment>
    <comment ref="Y129" authorId="0" shapeId="0">
      <text>
        <r>
          <rPr>
            <sz val="10"/>
            <color rgb="FF000000"/>
            <rFont val="Arial"/>
            <charset val="1"/>
          </rPr>
          <t xml:space="preserve">Gairola, Krishan:
</t>
        </r>
        <r>
          <rPr>
            <sz val="9"/>
            <rFont val="Tahoma"/>
            <charset val="1"/>
          </rPr>
          <t>Textfeld</t>
        </r>
      </text>
    </comment>
    <comment ref="Z129" authorId="0" shapeId="0">
      <text>
        <r>
          <rPr>
            <sz val="10"/>
            <color rgb="FF000000"/>
            <rFont val="Arial"/>
            <charset val="1"/>
          </rPr>
          <t xml:space="preserve">Gairola, Krishan:
</t>
        </r>
        <r>
          <rPr>
            <sz val="9"/>
            <rFont val="Tahoma"/>
            <charset val="1"/>
          </rPr>
          <t>Textfeld</t>
        </r>
      </text>
    </comment>
    <comment ref="I130" authorId="0" shapeId="0">
      <text>
        <r>
          <rPr>
            <sz val="10"/>
            <color rgb="FF000000"/>
            <rFont val="Arial"/>
            <charset val="1"/>
          </rPr>
          <t xml:space="preserve">von Kleist, Björn:
</t>
        </r>
        <r>
          <rPr>
            <sz val="9"/>
            <rFont val="Tahoma"/>
            <charset val="1"/>
          </rPr>
          <t>CO2-Wert</t>
        </r>
      </text>
    </comment>
    <comment ref="J130" authorId="0" shapeId="0">
      <text>
        <r>
          <rPr>
            <sz val="10"/>
            <color rgb="FF000000"/>
            <rFont val="Arial"/>
            <charset val="1"/>
          </rPr>
          <t xml:space="preserve">von Kleist, Björn:
</t>
        </r>
        <r>
          <rPr>
            <sz val="9"/>
            <rFont val="Tahoma"/>
            <charset val="1"/>
          </rPr>
          <t>CO2-Wert</t>
        </r>
      </text>
    </comment>
    <comment ref="K130" authorId="0" shapeId="0">
      <text>
        <r>
          <rPr>
            <sz val="10"/>
            <color rgb="FF000000"/>
            <rFont val="Arial"/>
            <charset val="1"/>
          </rPr>
          <t xml:space="preserve">von Kleist, Björn:
</t>
        </r>
        <r>
          <rPr>
            <sz val="9"/>
            <rFont val="Tahoma"/>
            <charset val="1"/>
          </rPr>
          <t>CO2-Wert</t>
        </r>
      </text>
    </comment>
    <comment ref="L130" authorId="0" shapeId="0">
      <text>
        <r>
          <rPr>
            <sz val="10"/>
            <color rgb="FF000000"/>
            <rFont val="Arial"/>
            <charset val="1"/>
          </rPr>
          <t xml:space="preserve">von Kleist, Björn:
</t>
        </r>
        <r>
          <rPr>
            <sz val="9"/>
            <rFont val="Tahoma"/>
            <charset val="1"/>
          </rPr>
          <t>CO2-Wert</t>
        </r>
      </text>
    </comment>
    <comment ref="M130" authorId="0" shapeId="0">
      <text>
        <r>
          <rPr>
            <sz val="10"/>
            <color rgb="FF000000"/>
            <rFont val="Arial"/>
            <charset val="1"/>
          </rPr>
          <t xml:space="preserve">von Kleist, Björn:
</t>
        </r>
        <r>
          <rPr>
            <sz val="9"/>
            <rFont val="Tahoma"/>
            <charset val="1"/>
          </rPr>
          <t>CO2-Wert</t>
        </r>
      </text>
    </comment>
    <comment ref="N130" authorId="0" shapeId="0">
      <text>
        <r>
          <rPr>
            <sz val="10"/>
            <color rgb="FF000000"/>
            <rFont val="Arial"/>
            <charset val="1"/>
          </rPr>
          <t xml:space="preserve">von Kleist, Björn:
</t>
        </r>
        <r>
          <rPr>
            <sz val="9"/>
            <rFont val="Tahoma"/>
            <charset val="1"/>
          </rPr>
          <t>CO2-Wert</t>
        </r>
      </text>
    </comment>
    <comment ref="O130" authorId="0" shapeId="0">
      <text>
        <r>
          <rPr>
            <sz val="10"/>
            <color rgb="FF000000"/>
            <rFont val="Arial"/>
            <charset val="1"/>
          </rPr>
          <t xml:space="preserve">von Kleist, Björn:
</t>
        </r>
        <r>
          <rPr>
            <sz val="9"/>
            <rFont val="Tahoma"/>
            <charset val="1"/>
          </rPr>
          <t>CO2-Wert</t>
        </r>
      </text>
    </comment>
    <comment ref="P130" authorId="0" shapeId="0">
      <text>
        <r>
          <rPr>
            <sz val="10"/>
            <color rgb="FF000000"/>
            <rFont val="Arial"/>
            <charset val="1"/>
          </rPr>
          <t xml:space="preserve">von Kleist, Björn:
</t>
        </r>
        <r>
          <rPr>
            <sz val="9"/>
            <rFont val="Tahoma"/>
            <charset val="1"/>
          </rPr>
          <t>CO2-Wert</t>
        </r>
      </text>
    </comment>
    <comment ref="Q130" authorId="0" shapeId="0">
      <text>
        <r>
          <rPr>
            <sz val="10"/>
            <color rgb="FF000000"/>
            <rFont val="Arial"/>
            <charset val="1"/>
          </rPr>
          <t xml:space="preserve">von Kleist, Björn:
</t>
        </r>
        <r>
          <rPr>
            <sz val="9"/>
            <rFont val="Tahoma"/>
            <charset val="1"/>
          </rPr>
          <t>CO2-Wert</t>
        </r>
      </text>
    </comment>
    <comment ref="R130" authorId="0" shapeId="0">
      <text>
        <r>
          <rPr>
            <sz val="10"/>
            <color rgb="FF000000"/>
            <rFont val="Arial"/>
            <charset val="1"/>
          </rPr>
          <t xml:space="preserve">von Kleist, Björn:
</t>
        </r>
        <r>
          <rPr>
            <sz val="9"/>
            <rFont val="Tahoma"/>
            <charset val="1"/>
          </rPr>
          <t>CO2-Wert</t>
        </r>
      </text>
    </comment>
    <comment ref="S130" authorId="0" shapeId="0">
      <text>
        <r>
          <rPr>
            <sz val="10"/>
            <color rgb="FF000000"/>
            <rFont val="Arial"/>
            <charset val="1"/>
          </rPr>
          <t xml:space="preserve">von Kleist, Björn:
</t>
        </r>
        <r>
          <rPr>
            <sz val="9"/>
            <rFont val="Tahoma"/>
            <charset val="1"/>
          </rPr>
          <t>CO2-Wert</t>
        </r>
      </text>
    </comment>
    <comment ref="T130" authorId="0" shapeId="0">
      <text>
        <r>
          <rPr>
            <sz val="10"/>
            <color rgb="FF000000"/>
            <rFont val="Arial"/>
            <charset val="1"/>
          </rPr>
          <t xml:space="preserve">von Kleist, Björn:
</t>
        </r>
        <r>
          <rPr>
            <sz val="9"/>
            <rFont val="Tahoma"/>
            <charset val="1"/>
          </rPr>
          <t>CO2-Wert</t>
        </r>
      </text>
    </comment>
    <comment ref="U130" authorId="0" shapeId="0">
      <text>
        <r>
          <rPr>
            <sz val="10"/>
            <color rgb="FF000000"/>
            <rFont val="Arial"/>
            <charset val="1"/>
          </rPr>
          <t xml:space="preserve">von Kleist, Björn:
</t>
        </r>
        <r>
          <rPr>
            <sz val="9"/>
            <rFont val="Tahoma"/>
            <charset val="1"/>
          </rPr>
          <t>CO2-Wert</t>
        </r>
      </text>
    </comment>
    <comment ref="V130" authorId="0" shapeId="0">
      <text>
        <r>
          <rPr>
            <sz val="10"/>
            <color rgb="FF000000"/>
            <rFont val="Arial"/>
            <charset val="1"/>
          </rPr>
          <t xml:space="preserve">von Kleist, Björn:
</t>
        </r>
        <r>
          <rPr>
            <sz val="9"/>
            <rFont val="Tahoma"/>
            <charset val="1"/>
          </rPr>
          <t>CO2-Wert</t>
        </r>
      </text>
    </comment>
    <comment ref="W130" authorId="0" shapeId="0">
      <text>
        <r>
          <rPr>
            <sz val="10"/>
            <color rgb="FF000000"/>
            <rFont val="Arial"/>
            <charset val="1"/>
          </rPr>
          <t xml:space="preserve">von Kleist, Björn:
</t>
        </r>
        <r>
          <rPr>
            <sz val="9"/>
            <rFont val="Tahoma"/>
            <charset val="1"/>
          </rPr>
          <t>CO2-Wert</t>
        </r>
      </text>
    </comment>
    <comment ref="X130" authorId="0" shapeId="0">
      <text>
        <r>
          <rPr>
            <sz val="10"/>
            <color rgb="FF000000"/>
            <rFont val="Arial"/>
            <charset val="1"/>
          </rPr>
          <t xml:space="preserve">von Kleist, Björn:
</t>
        </r>
        <r>
          <rPr>
            <sz val="9"/>
            <rFont val="Tahoma"/>
            <charset val="1"/>
          </rPr>
          <t>CO2-Wert</t>
        </r>
      </text>
    </comment>
    <comment ref="Y130" authorId="0" shapeId="0">
      <text>
        <r>
          <rPr>
            <sz val="10"/>
            <color rgb="FF000000"/>
            <rFont val="Arial"/>
            <charset val="1"/>
          </rPr>
          <t xml:space="preserve">von Kleist, Björn:
</t>
        </r>
        <r>
          <rPr>
            <sz val="9"/>
            <rFont val="Tahoma"/>
            <charset val="1"/>
          </rPr>
          <t>CO2-Wert</t>
        </r>
      </text>
    </comment>
    <comment ref="Z130" authorId="0" shapeId="0">
      <text>
        <r>
          <rPr>
            <sz val="10"/>
            <color rgb="FF000000"/>
            <rFont val="Arial"/>
            <charset val="1"/>
          </rPr>
          <t xml:space="preserve">von Kleist, Björn:
</t>
        </r>
        <r>
          <rPr>
            <sz val="9"/>
            <rFont val="Tahoma"/>
            <charset val="1"/>
          </rPr>
          <t>CO2-Wert</t>
        </r>
      </text>
    </comment>
    <comment ref="I131" authorId="0" shapeId="0">
      <text>
        <r>
          <rPr>
            <sz val="10"/>
            <color rgb="FF000000"/>
            <rFont val="Arial"/>
            <charset val="1"/>
          </rPr>
          <t xml:space="preserve">Gairola, Krishan:
</t>
        </r>
        <r>
          <rPr>
            <sz val="9"/>
            <rFont val="Tahoma"/>
            <charset val="1"/>
          </rPr>
          <t>Textfeld</t>
        </r>
      </text>
    </comment>
    <comment ref="J131" authorId="0" shapeId="0">
      <text>
        <r>
          <rPr>
            <sz val="10"/>
            <color rgb="FF000000"/>
            <rFont val="Arial"/>
            <charset val="1"/>
          </rPr>
          <t xml:space="preserve">Gairola, Krishan:
</t>
        </r>
        <r>
          <rPr>
            <sz val="9"/>
            <rFont val="Tahoma"/>
            <charset val="1"/>
          </rPr>
          <t>Textfeld</t>
        </r>
      </text>
    </comment>
    <comment ref="K131" authorId="0" shapeId="0">
      <text>
        <r>
          <rPr>
            <sz val="10"/>
            <color rgb="FF000000"/>
            <rFont val="Arial"/>
            <charset val="1"/>
          </rPr>
          <t xml:space="preserve">Gairola, Krishan:
</t>
        </r>
        <r>
          <rPr>
            <sz val="9"/>
            <rFont val="Tahoma"/>
            <charset val="1"/>
          </rPr>
          <t>Textfeld</t>
        </r>
      </text>
    </comment>
    <comment ref="L131" authorId="0" shapeId="0">
      <text>
        <r>
          <rPr>
            <sz val="10"/>
            <color rgb="FF000000"/>
            <rFont val="Arial"/>
            <charset val="1"/>
          </rPr>
          <t xml:space="preserve">Gairola, Krishan:
</t>
        </r>
        <r>
          <rPr>
            <sz val="9"/>
            <rFont val="Tahoma"/>
            <charset val="1"/>
          </rPr>
          <t>Textfeld</t>
        </r>
      </text>
    </comment>
    <comment ref="M131" authorId="0" shapeId="0">
      <text>
        <r>
          <rPr>
            <sz val="10"/>
            <color rgb="FF000000"/>
            <rFont val="Arial"/>
            <charset val="1"/>
          </rPr>
          <t xml:space="preserve">Gairola, Krishan:
</t>
        </r>
        <r>
          <rPr>
            <sz val="9"/>
            <rFont val="Tahoma"/>
            <charset val="1"/>
          </rPr>
          <t>Textfeld</t>
        </r>
      </text>
    </comment>
    <comment ref="N131" authorId="0" shapeId="0">
      <text>
        <r>
          <rPr>
            <sz val="10"/>
            <color rgb="FF000000"/>
            <rFont val="Arial"/>
            <charset val="1"/>
          </rPr>
          <t xml:space="preserve">Gairola, Krishan:
</t>
        </r>
        <r>
          <rPr>
            <sz val="9"/>
            <rFont val="Tahoma"/>
            <charset val="1"/>
          </rPr>
          <t>Textfeld</t>
        </r>
      </text>
    </comment>
    <comment ref="O131" authorId="0" shapeId="0">
      <text>
        <r>
          <rPr>
            <sz val="10"/>
            <color rgb="FF000000"/>
            <rFont val="Arial"/>
            <charset val="1"/>
          </rPr>
          <t xml:space="preserve">Gairola, Krishan:
</t>
        </r>
        <r>
          <rPr>
            <sz val="9"/>
            <rFont val="Tahoma"/>
            <charset val="1"/>
          </rPr>
          <t>Textfeld</t>
        </r>
      </text>
    </comment>
    <comment ref="P131" authorId="0" shapeId="0">
      <text>
        <r>
          <rPr>
            <sz val="10"/>
            <color rgb="FF000000"/>
            <rFont val="Arial"/>
            <charset val="1"/>
          </rPr>
          <t xml:space="preserve">Gairola, Krishan:
</t>
        </r>
        <r>
          <rPr>
            <sz val="9"/>
            <rFont val="Tahoma"/>
            <charset val="1"/>
          </rPr>
          <t>Textfeld</t>
        </r>
      </text>
    </comment>
    <comment ref="Q131" authorId="0" shapeId="0">
      <text>
        <r>
          <rPr>
            <sz val="10"/>
            <color rgb="FF000000"/>
            <rFont val="Arial"/>
            <charset val="1"/>
          </rPr>
          <t xml:space="preserve">Gairola, Krishan:
</t>
        </r>
        <r>
          <rPr>
            <sz val="9"/>
            <rFont val="Tahoma"/>
            <charset val="1"/>
          </rPr>
          <t>Textfeld</t>
        </r>
      </text>
    </comment>
    <comment ref="R131" authorId="0" shapeId="0">
      <text>
        <r>
          <rPr>
            <sz val="10"/>
            <color rgb="FF000000"/>
            <rFont val="Arial"/>
            <charset val="1"/>
          </rPr>
          <t xml:space="preserve">Gairola, Krishan:
</t>
        </r>
        <r>
          <rPr>
            <sz val="9"/>
            <rFont val="Tahoma"/>
            <charset val="1"/>
          </rPr>
          <t>Textfeld</t>
        </r>
      </text>
    </comment>
    <comment ref="S131" authorId="0" shapeId="0">
      <text>
        <r>
          <rPr>
            <sz val="10"/>
            <color rgb="FF000000"/>
            <rFont val="Arial"/>
            <charset val="1"/>
          </rPr>
          <t xml:space="preserve">Gairola, Krishan:
</t>
        </r>
        <r>
          <rPr>
            <sz val="9"/>
            <rFont val="Tahoma"/>
            <charset val="1"/>
          </rPr>
          <t>Textfeld</t>
        </r>
      </text>
    </comment>
    <comment ref="T131" authorId="0" shapeId="0">
      <text>
        <r>
          <rPr>
            <sz val="10"/>
            <color rgb="FF000000"/>
            <rFont val="Arial"/>
            <charset val="1"/>
          </rPr>
          <t xml:space="preserve">Gairola, Krishan:
</t>
        </r>
        <r>
          <rPr>
            <sz val="9"/>
            <rFont val="Tahoma"/>
            <charset val="1"/>
          </rPr>
          <t>Textfeld</t>
        </r>
      </text>
    </comment>
    <comment ref="U131" authorId="0" shapeId="0">
      <text>
        <r>
          <rPr>
            <sz val="10"/>
            <color rgb="FF000000"/>
            <rFont val="Arial"/>
            <charset val="1"/>
          </rPr>
          <t xml:space="preserve">Gairola, Krishan:
</t>
        </r>
        <r>
          <rPr>
            <sz val="9"/>
            <rFont val="Tahoma"/>
            <charset val="1"/>
          </rPr>
          <t>Textfeld</t>
        </r>
      </text>
    </comment>
    <comment ref="V131" authorId="0" shapeId="0">
      <text>
        <r>
          <rPr>
            <sz val="10"/>
            <color rgb="FF000000"/>
            <rFont val="Arial"/>
            <charset val="1"/>
          </rPr>
          <t xml:space="preserve">Gairola, Krishan:
</t>
        </r>
        <r>
          <rPr>
            <sz val="9"/>
            <rFont val="Tahoma"/>
            <charset val="1"/>
          </rPr>
          <t>Textfeld</t>
        </r>
      </text>
    </comment>
    <comment ref="W131" authorId="0" shapeId="0">
      <text>
        <r>
          <rPr>
            <sz val="10"/>
            <color rgb="FF000000"/>
            <rFont val="Arial"/>
            <charset val="1"/>
          </rPr>
          <t xml:space="preserve">Gairola, Krishan:
</t>
        </r>
        <r>
          <rPr>
            <sz val="9"/>
            <rFont val="Tahoma"/>
            <charset val="1"/>
          </rPr>
          <t>Textfeld</t>
        </r>
      </text>
    </comment>
    <comment ref="X131" authorId="0" shapeId="0">
      <text>
        <r>
          <rPr>
            <sz val="10"/>
            <color rgb="FF000000"/>
            <rFont val="Arial"/>
            <charset val="1"/>
          </rPr>
          <t xml:space="preserve">Gairola, Krishan:
</t>
        </r>
        <r>
          <rPr>
            <sz val="9"/>
            <rFont val="Tahoma"/>
            <charset val="1"/>
          </rPr>
          <t>Textfeld</t>
        </r>
      </text>
    </comment>
    <comment ref="Y131" authorId="0" shapeId="0">
      <text>
        <r>
          <rPr>
            <sz val="10"/>
            <color rgb="FF000000"/>
            <rFont val="Arial"/>
            <charset val="1"/>
          </rPr>
          <t xml:space="preserve">Gairola, Krishan:
</t>
        </r>
        <r>
          <rPr>
            <sz val="9"/>
            <rFont val="Tahoma"/>
            <charset val="1"/>
          </rPr>
          <t>Textfeld</t>
        </r>
      </text>
    </comment>
    <comment ref="Z131" authorId="0" shapeId="0">
      <text>
        <r>
          <rPr>
            <sz val="10"/>
            <color rgb="FF000000"/>
            <rFont val="Arial"/>
            <charset val="1"/>
          </rPr>
          <t xml:space="preserve">Gairola, Krishan:
</t>
        </r>
        <r>
          <rPr>
            <sz val="9"/>
            <rFont val="Tahoma"/>
            <charset val="1"/>
          </rPr>
          <t>Textfeld</t>
        </r>
      </text>
    </comment>
    <comment ref="I132" authorId="0" shapeId="0">
      <text>
        <r>
          <rPr>
            <sz val="10"/>
            <color rgb="FF000000"/>
            <rFont val="Arial"/>
            <charset val="1"/>
          </rPr>
          <t xml:space="preserve">von Kleist, Björn:
</t>
        </r>
        <r>
          <rPr>
            <sz val="9"/>
            <rFont val="Tahoma"/>
            <charset val="1"/>
          </rPr>
          <t>CO2-Wert</t>
        </r>
      </text>
    </comment>
    <comment ref="J132" authorId="0" shapeId="0">
      <text>
        <r>
          <rPr>
            <sz val="10"/>
            <color rgb="FF000000"/>
            <rFont val="Arial"/>
            <charset val="1"/>
          </rPr>
          <t xml:space="preserve">von Kleist, Björn:
</t>
        </r>
        <r>
          <rPr>
            <sz val="9"/>
            <rFont val="Tahoma"/>
            <charset val="1"/>
          </rPr>
          <t>CO2-Wert</t>
        </r>
      </text>
    </comment>
    <comment ref="K132" authorId="0" shapeId="0">
      <text>
        <r>
          <rPr>
            <sz val="10"/>
            <color rgb="FF000000"/>
            <rFont val="Arial"/>
            <charset val="1"/>
          </rPr>
          <t xml:space="preserve">von Kleist, Björn:
</t>
        </r>
        <r>
          <rPr>
            <sz val="9"/>
            <rFont val="Tahoma"/>
            <charset val="1"/>
          </rPr>
          <t>CO2-Wert</t>
        </r>
      </text>
    </comment>
    <comment ref="L132" authorId="0" shapeId="0">
      <text>
        <r>
          <rPr>
            <sz val="10"/>
            <color rgb="FF000000"/>
            <rFont val="Arial"/>
            <charset val="1"/>
          </rPr>
          <t xml:space="preserve">von Kleist, Björn:
</t>
        </r>
        <r>
          <rPr>
            <sz val="9"/>
            <rFont val="Tahoma"/>
            <charset val="1"/>
          </rPr>
          <t>CO2-Wert</t>
        </r>
      </text>
    </comment>
    <comment ref="M132" authorId="0" shapeId="0">
      <text>
        <r>
          <rPr>
            <sz val="10"/>
            <color rgb="FF000000"/>
            <rFont val="Arial"/>
            <charset val="1"/>
          </rPr>
          <t xml:space="preserve">von Kleist, Björn:
</t>
        </r>
        <r>
          <rPr>
            <sz val="9"/>
            <rFont val="Tahoma"/>
            <charset val="1"/>
          </rPr>
          <t>CO2-Wert</t>
        </r>
      </text>
    </comment>
    <comment ref="N132" authorId="0" shapeId="0">
      <text>
        <r>
          <rPr>
            <sz val="10"/>
            <color rgb="FF000000"/>
            <rFont val="Arial"/>
            <charset val="1"/>
          </rPr>
          <t xml:space="preserve">von Kleist, Björn:
</t>
        </r>
        <r>
          <rPr>
            <sz val="9"/>
            <rFont val="Tahoma"/>
            <charset val="1"/>
          </rPr>
          <t>CO2-Wert</t>
        </r>
      </text>
    </comment>
    <comment ref="O132" authorId="0" shapeId="0">
      <text>
        <r>
          <rPr>
            <sz val="10"/>
            <color rgb="FF000000"/>
            <rFont val="Arial"/>
            <charset val="1"/>
          </rPr>
          <t xml:space="preserve">von Kleist, Björn:
</t>
        </r>
        <r>
          <rPr>
            <sz val="9"/>
            <rFont val="Tahoma"/>
            <charset val="1"/>
          </rPr>
          <t>CO2-Wert</t>
        </r>
      </text>
    </comment>
    <comment ref="P132" authorId="0" shapeId="0">
      <text>
        <r>
          <rPr>
            <sz val="10"/>
            <color rgb="FF000000"/>
            <rFont val="Arial"/>
            <charset val="1"/>
          </rPr>
          <t xml:space="preserve">von Kleist, Björn:
</t>
        </r>
        <r>
          <rPr>
            <sz val="9"/>
            <rFont val="Tahoma"/>
            <charset val="1"/>
          </rPr>
          <t>CO2-Wert</t>
        </r>
      </text>
    </comment>
    <comment ref="Q132" authorId="0" shapeId="0">
      <text>
        <r>
          <rPr>
            <sz val="10"/>
            <color rgb="FF000000"/>
            <rFont val="Arial"/>
            <charset val="1"/>
          </rPr>
          <t xml:space="preserve">von Kleist, Björn:
</t>
        </r>
        <r>
          <rPr>
            <sz val="9"/>
            <rFont val="Tahoma"/>
            <charset val="1"/>
          </rPr>
          <t>CO2-Wert</t>
        </r>
      </text>
    </comment>
    <comment ref="R132" authorId="0" shapeId="0">
      <text>
        <r>
          <rPr>
            <sz val="10"/>
            <color rgb="FF000000"/>
            <rFont val="Arial"/>
            <charset val="1"/>
          </rPr>
          <t xml:space="preserve">von Kleist, Björn:
</t>
        </r>
        <r>
          <rPr>
            <sz val="9"/>
            <rFont val="Tahoma"/>
            <charset val="1"/>
          </rPr>
          <t>CO2-Wert</t>
        </r>
      </text>
    </comment>
    <comment ref="S132" authorId="0" shapeId="0">
      <text>
        <r>
          <rPr>
            <sz val="10"/>
            <color rgb="FF000000"/>
            <rFont val="Arial"/>
            <charset val="1"/>
          </rPr>
          <t xml:space="preserve">von Kleist, Björn:
</t>
        </r>
        <r>
          <rPr>
            <sz val="9"/>
            <rFont val="Tahoma"/>
            <charset val="1"/>
          </rPr>
          <t>CO2-Wert</t>
        </r>
      </text>
    </comment>
    <comment ref="T132" authorId="0" shapeId="0">
      <text>
        <r>
          <rPr>
            <sz val="10"/>
            <color rgb="FF000000"/>
            <rFont val="Arial"/>
            <charset val="1"/>
          </rPr>
          <t xml:space="preserve">von Kleist, Björn:
</t>
        </r>
        <r>
          <rPr>
            <sz val="9"/>
            <rFont val="Tahoma"/>
            <charset val="1"/>
          </rPr>
          <t>CO2-Wert</t>
        </r>
      </text>
    </comment>
    <comment ref="U132" authorId="0" shapeId="0">
      <text>
        <r>
          <rPr>
            <sz val="10"/>
            <color rgb="FF000000"/>
            <rFont val="Arial"/>
            <charset val="1"/>
          </rPr>
          <t xml:space="preserve">von Kleist, Björn:
</t>
        </r>
        <r>
          <rPr>
            <sz val="9"/>
            <rFont val="Tahoma"/>
            <charset val="1"/>
          </rPr>
          <t>CO2-Wert</t>
        </r>
      </text>
    </comment>
    <comment ref="V132" authorId="0" shapeId="0">
      <text>
        <r>
          <rPr>
            <sz val="10"/>
            <color rgb="FF000000"/>
            <rFont val="Arial"/>
            <charset val="1"/>
          </rPr>
          <t xml:space="preserve">von Kleist, Björn:
</t>
        </r>
        <r>
          <rPr>
            <sz val="9"/>
            <rFont val="Tahoma"/>
            <charset val="1"/>
          </rPr>
          <t>CO2-Wert</t>
        </r>
      </text>
    </comment>
    <comment ref="W132" authorId="0" shapeId="0">
      <text>
        <r>
          <rPr>
            <sz val="10"/>
            <color rgb="FF000000"/>
            <rFont val="Arial"/>
            <charset val="1"/>
          </rPr>
          <t xml:space="preserve">von Kleist, Björn:
</t>
        </r>
        <r>
          <rPr>
            <sz val="9"/>
            <rFont val="Tahoma"/>
            <charset val="1"/>
          </rPr>
          <t>CO2-Wert</t>
        </r>
      </text>
    </comment>
    <comment ref="X132" authorId="0" shapeId="0">
      <text>
        <r>
          <rPr>
            <sz val="10"/>
            <color rgb="FF000000"/>
            <rFont val="Arial"/>
            <charset val="1"/>
          </rPr>
          <t xml:space="preserve">von Kleist, Björn:
</t>
        </r>
        <r>
          <rPr>
            <sz val="9"/>
            <rFont val="Tahoma"/>
            <charset val="1"/>
          </rPr>
          <t>CO2-Wert</t>
        </r>
      </text>
    </comment>
    <comment ref="Y132" authorId="0" shapeId="0">
      <text>
        <r>
          <rPr>
            <sz val="10"/>
            <color rgb="FF000000"/>
            <rFont val="Arial"/>
            <charset val="1"/>
          </rPr>
          <t xml:space="preserve">von Kleist, Björn:
</t>
        </r>
        <r>
          <rPr>
            <sz val="9"/>
            <rFont val="Tahoma"/>
            <charset val="1"/>
          </rPr>
          <t>CO2-Wert</t>
        </r>
      </text>
    </comment>
    <comment ref="Z132" authorId="0" shapeId="0">
      <text>
        <r>
          <rPr>
            <sz val="10"/>
            <color rgb="FF000000"/>
            <rFont val="Arial"/>
            <charset val="1"/>
          </rPr>
          <t xml:space="preserve">von Kleist, Björn:
</t>
        </r>
        <r>
          <rPr>
            <sz val="9"/>
            <rFont val="Tahoma"/>
            <charset val="1"/>
          </rPr>
          <t>CO2-Wert</t>
        </r>
      </text>
    </comment>
    <comment ref="I133" authorId="0" shapeId="0">
      <text>
        <r>
          <rPr>
            <sz val="10"/>
            <color rgb="FF000000"/>
            <rFont val="Arial"/>
            <charset val="1"/>
          </rPr>
          <t xml:space="preserve">Gairola, Krishan:
</t>
        </r>
        <r>
          <rPr>
            <sz val="9"/>
            <rFont val="Tahoma"/>
            <charset val="1"/>
          </rPr>
          <t>Textfeld</t>
        </r>
      </text>
    </comment>
    <comment ref="J133" authorId="0" shapeId="0">
      <text>
        <r>
          <rPr>
            <sz val="10"/>
            <color rgb="FF000000"/>
            <rFont val="Arial"/>
            <charset val="1"/>
          </rPr>
          <t xml:space="preserve">Gairola, Krishan:
</t>
        </r>
        <r>
          <rPr>
            <sz val="9"/>
            <rFont val="Tahoma"/>
            <charset val="1"/>
          </rPr>
          <t>Textfeld</t>
        </r>
      </text>
    </comment>
    <comment ref="K133" authorId="0" shapeId="0">
      <text>
        <r>
          <rPr>
            <sz val="10"/>
            <color rgb="FF000000"/>
            <rFont val="Arial"/>
            <charset val="1"/>
          </rPr>
          <t xml:space="preserve">Gairola, Krishan:
</t>
        </r>
        <r>
          <rPr>
            <sz val="9"/>
            <rFont val="Tahoma"/>
            <charset val="1"/>
          </rPr>
          <t>Textfeld</t>
        </r>
      </text>
    </comment>
    <comment ref="L133" authorId="0" shapeId="0">
      <text>
        <r>
          <rPr>
            <sz val="10"/>
            <color rgb="FF000000"/>
            <rFont val="Arial"/>
            <charset val="1"/>
          </rPr>
          <t xml:space="preserve">Gairola, Krishan:
</t>
        </r>
        <r>
          <rPr>
            <sz val="9"/>
            <rFont val="Tahoma"/>
            <charset val="1"/>
          </rPr>
          <t>Textfeld</t>
        </r>
      </text>
    </comment>
    <comment ref="M133" authorId="0" shapeId="0">
      <text>
        <r>
          <rPr>
            <sz val="10"/>
            <color rgb="FF000000"/>
            <rFont val="Arial"/>
            <charset val="1"/>
          </rPr>
          <t xml:space="preserve">Gairola, Krishan:
</t>
        </r>
        <r>
          <rPr>
            <sz val="9"/>
            <rFont val="Tahoma"/>
            <charset val="1"/>
          </rPr>
          <t>Textfeld</t>
        </r>
      </text>
    </comment>
    <comment ref="N133" authorId="0" shapeId="0">
      <text>
        <r>
          <rPr>
            <sz val="10"/>
            <color rgb="FF000000"/>
            <rFont val="Arial"/>
            <charset val="1"/>
          </rPr>
          <t xml:space="preserve">Gairola, Krishan:
</t>
        </r>
        <r>
          <rPr>
            <sz val="9"/>
            <rFont val="Tahoma"/>
            <charset val="1"/>
          </rPr>
          <t>Textfeld</t>
        </r>
      </text>
    </comment>
    <comment ref="O133" authorId="0" shapeId="0">
      <text>
        <r>
          <rPr>
            <sz val="10"/>
            <color rgb="FF000000"/>
            <rFont val="Arial"/>
            <charset val="1"/>
          </rPr>
          <t xml:space="preserve">Gairola, Krishan:
</t>
        </r>
        <r>
          <rPr>
            <sz val="9"/>
            <rFont val="Tahoma"/>
            <charset val="1"/>
          </rPr>
          <t>Textfeld</t>
        </r>
      </text>
    </comment>
    <comment ref="P133" authorId="0" shapeId="0">
      <text>
        <r>
          <rPr>
            <sz val="10"/>
            <color rgb="FF000000"/>
            <rFont val="Arial"/>
            <charset val="1"/>
          </rPr>
          <t xml:space="preserve">Gairola, Krishan:
</t>
        </r>
        <r>
          <rPr>
            <sz val="9"/>
            <rFont val="Tahoma"/>
            <charset val="1"/>
          </rPr>
          <t>Textfeld</t>
        </r>
      </text>
    </comment>
    <comment ref="Q133" authorId="0" shapeId="0">
      <text>
        <r>
          <rPr>
            <sz val="10"/>
            <color rgb="FF000000"/>
            <rFont val="Arial"/>
            <charset val="1"/>
          </rPr>
          <t xml:space="preserve">Gairola, Krishan:
</t>
        </r>
        <r>
          <rPr>
            <sz val="9"/>
            <rFont val="Tahoma"/>
            <charset val="1"/>
          </rPr>
          <t>Textfeld</t>
        </r>
      </text>
    </comment>
    <comment ref="R133" authorId="0" shapeId="0">
      <text>
        <r>
          <rPr>
            <sz val="10"/>
            <color rgb="FF000000"/>
            <rFont val="Arial"/>
            <charset val="1"/>
          </rPr>
          <t xml:space="preserve">Gairola, Krishan:
</t>
        </r>
        <r>
          <rPr>
            <sz val="9"/>
            <rFont val="Tahoma"/>
            <charset val="1"/>
          </rPr>
          <t>Textfeld</t>
        </r>
      </text>
    </comment>
    <comment ref="S133" authorId="0" shapeId="0">
      <text>
        <r>
          <rPr>
            <sz val="10"/>
            <color rgb="FF000000"/>
            <rFont val="Arial"/>
            <charset val="1"/>
          </rPr>
          <t xml:space="preserve">Gairola, Krishan:
</t>
        </r>
        <r>
          <rPr>
            <sz val="9"/>
            <rFont val="Tahoma"/>
            <charset val="1"/>
          </rPr>
          <t>Textfeld</t>
        </r>
      </text>
    </comment>
    <comment ref="T133" authorId="0" shapeId="0">
      <text>
        <r>
          <rPr>
            <sz val="10"/>
            <color rgb="FF000000"/>
            <rFont val="Arial"/>
            <charset val="1"/>
          </rPr>
          <t xml:space="preserve">Gairola, Krishan:
</t>
        </r>
        <r>
          <rPr>
            <sz val="9"/>
            <rFont val="Tahoma"/>
            <charset val="1"/>
          </rPr>
          <t>Textfeld</t>
        </r>
      </text>
    </comment>
    <comment ref="U133" authorId="0" shapeId="0">
      <text>
        <r>
          <rPr>
            <sz val="10"/>
            <color rgb="FF000000"/>
            <rFont val="Arial"/>
            <charset val="1"/>
          </rPr>
          <t xml:space="preserve">Gairola, Krishan:
</t>
        </r>
        <r>
          <rPr>
            <sz val="9"/>
            <rFont val="Tahoma"/>
            <charset val="1"/>
          </rPr>
          <t>Textfeld</t>
        </r>
      </text>
    </comment>
    <comment ref="V133" authorId="0" shapeId="0">
      <text>
        <r>
          <rPr>
            <sz val="10"/>
            <color rgb="FF000000"/>
            <rFont val="Arial"/>
            <charset val="1"/>
          </rPr>
          <t xml:space="preserve">Gairola, Krishan:
</t>
        </r>
        <r>
          <rPr>
            <sz val="9"/>
            <rFont val="Tahoma"/>
            <charset val="1"/>
          </rPr>
          <t>Textfeld</t>
        </r>
      </text>
    </comment>
    <comment ref="W133" authorId="0" shapeId="0">
      <text>
        <r>
          <rPr>
            <sz val="10"/>
            <color rgb="FF000000"/>
            <rFont val="Arial"/>
            <charset val="1"/>
          </rPr>
          <t xml:space="preserve">Gairola, Krishan:
</t>
        </r>
        <r>
          <rPr>
            <sz val="9"/>
            <rFont val="Tahoma"/>
            <charset val="1"/>
          </rPr>
          <t>Textfeld</t>
        </r>
      </text>
    </comment>
    <comment ref="X133" authorId="0" shapeId="0">
      <text>
        <r>
          <rPr>
            <sz val="10"/>
            <color rgb="FF000000"/>
            <rFont val="Arial"/>
            <charset val="1"/>
          </rPr>
          <t xml:space="preserve">Gairola, Krishan:
</t>
        </r>
        <r>
          <rPr>
            <sz val="9"/>
            <rFont val="Tahoma"/>
            <charset val="1"/>
          </rPr>
          <t>Textfeld</t>
        </r>
      </text>
    </comment>
    <comment ref="Y133" authorId="0" shapeId="0">
      <text>
        <r>
          <rPr>
            <sz val="10"/>
            <color rgb="FF000000"/>
            <rFont val="Arial"/>
            <charset val="1"/>
          </rPr>
          <t xml:space="preserve">Gairola, Krishan:
</t>
        </r>
        <r>
          <rPr>
            <sz val="9"/>
            <rFont val="Tahoma"/>
            <charset val="1"/>
          </rPr>
          <t>Textfeld</t>
        </r>
      </text>
    </comment>
    <comment ref="Z133" authorId="0" shapeId="0">
      <text>
        <r>
          <rPr>
            <sz val="10"/>
            <color rgb="FF000000"/>
            <rFont val="Arial"/>
            <charset val="1"/>
          </rPr>
          <t xml:space="preserve">Gairola, Krishan:
</t>
        </r>
        <r>
          <rPr>
            <sz val="9"/>
            <rFont val="Tahoma"/>
            <charset val="1"/>
          </rPr>
          <t>Textfeld</t>
        </r>
      </text>
    </comment>
    <comment ref="I134" authorId="0" shapeId="0">
      <text>
        <r>
          <rPr>
            <sz val="10"/>
            <color rgb="FF000000"/>
            <rFont val="Arial"/>
            <charset val="1"/>
          </rPr>
          <t xml:space="preserve">von Kleist, Björn:
</t>
        </r>
        <r>
          <rPr>
            <sz val="9"/>
            <rFont val="Tahoma"/>
            <charset val="1"/>
          </rPr>
          <t>CO2-Wert</t>
        </r>
      </text>
    </comment>
    <comment ref="J134" authorId="0" shapeId="0">
      <text>
        <r>
          <rPr>
            <sz val="10"/>
            <color rgb="FF000000"/>
            <rFont val="Arial"/>
            <charset val="1"/>
          </rPr>
          <t xml:space="preserve">von Kleist, Björn:
</t>
        </r>
        <r>
          <rPr>
            <sz val="9"/>
            <rFont val="Tahoma"/>
            <charset val="1"/>
          </rPr>
          <t>CO2-Wert</t>
        </r>
      </text>
    </comment>
    <comment ref="K134" authorId="0" shapeId="0">
      <text>
        <r>
          <rPr>
            <sz val="10"/>
            <color rgb="FF000000"/>
            <rFont val="Arial"/>
            <charset val="1"/>
          </rPr>
          <t xml:space="preserve">von Kleist, Björn:
</t>
        </r>
        <r>
          <rPr>
            <sz val="9"/>
            <rFont val="Tahoma"/>
            <charset val="1"/>
          </rPr>
          <t>CO2-Wert</t>
        </r>
      </text>
    </comment>
    <comment ref="L134" authorId="0" shapeId="0">
      <text>
        <r>
          <rPr>
            <sz val="10"/>
            <color rgb="FF000000"/>
            <rFont val="Arial"/>
            <charset val="1"/>
          </rPr>
          <t xml:space="preserve">von Kleist, Björn:
</t>
        </r>
        <r>
          <rPr>
            <sz val="9"/>
            <rFont val="Tahoma"/>
            <charset val="1"/>
          </rPr>
          <t>CO2-Wert</t>
        </r>
      </text>
    </comment>
    <comment ref="M134" authorId="0" shapeId="0">
      <text>
        <r>
          <rPr>
            <sz val="10"/>
            <color rgb="FF000000"/>
            <rFont val="Arial"/>
            <charset val="1"/>
          </rPr>
          <t xml:space="preserve">von Kleist, Björn:
</t>
        </r>
        <r>
          <rPr>
            <sz val="9"/>
            <rFont val="Tahoma"/>
            <charset val="1"/>
          </rPr>
          <t>CO2-Wert</t>
        </r>
      </text>
    </comment>
    <comment ref="N134" authorId="0" shapeId="0">
      <text>
        <r>
          <rPr>
            <sz val="10"/>
            <color rgb="FF000000"/>
            <rFont val="Arial"/>
            <charset val="1"/>
          </rPr>
          <t xml:space="preserve">von Kleist, Björn:
</t>
        </r>
        <r>
          <rPr>
            <sz val="9"/>
            <rFont val="Tahoma"/>
            <charset val="1"/>
          </rPr>
          <t>CO2-Wert</t>
        </r>
      </text>
    </comment>
    <comment ref="O134" authorId="0" shapeId="0">
      <text>
        <r>
          <rPr>
            <sz val="10"/>
            <color rgb="FF000000"/>
            <rFont val="Arial"/>
            <charset val="1"/>
          </rPr>
          <t xml:space="preserve">von Kleist, Björn:
</t>
        </r>
        <r>
          <rPr>
            <sz val="9"/>
            <rFont val="Tahoma"/>
            <charset val="1"/>
          </rPr>
          <t>CO2-Wert</t>
        </r>
      </text>
    </comment>
    <comment ref="P134" authorId="0" shapeId="0">
      <text>
        <r>
          <rPr>
            <sz val="10"/>
            <color rgb="FF000000"/>
            <rFont val="Arial"/>
            <charset val="1"/>
          </rPr>
          <t xml:space="preserve">von Kleist, Björn:
</t>
        </r>
        <r>
          <rPr>
            <sz val="9"/>
            <rFont val="Tahoma"/>
            <charset val="1"/>
          </rPr>
          <t>CO2-Wert</t>
        </r>
      </text>
    </comment>
    <comment ref="Q134" authorId="0" shapeId="0">
      <text>
        <r>
          <rPr>
            <sz val="10"/>
            <color rgb="FF000000"/>
            <rFont val="Arial"/>
            <charset val="1"/>
          </rPr>
          <t xml:space="preserve">von Kleist, Björn:
</t>
        </r>
        <r>
          <rPr>
            <sz val="9"/>
            <rFont val="Tahoma"/>
            <charset val="1"/>
          </rPr>
          <t>CO2-Wert</t>
        </r>
      </text>
    </comment>
    <comment ref="R134" authorId="0" shapeId="0">
      <text>
        <r>
          <rPr>
            <sz val="10"/>
            <color rgb="FF000000"/>
            <rFont val="Arial"/>
            <charset val="1"/>
          </rPr>
          <t xml:space="preserve">von Kleist, Björn:
</t>
        </r>
        <r>
          <rPr>
            <sz val="9"/>
            <rFont val="Tahoma"/>
            <charset val="1"/>
          </rPr>
          <t>CO2-Wert</t>
        </r>
      </text>
    </comment>
    <comment ref="S134" authorId="0" shapeId="0">
      <text>
        <r>
          <rPr>
            <sz val="10"/>
            <color rgb="FF000000"/>
            <rFont val="Arial"/>
            <charset val="1"/>
          </rPr>
          <t xml:space="preserve">von Kleist, Björn:
</t>
        </r>
        <r>
          <rPr>
            <sz val="9"/>
            <rFont val="Tahoma"/>
            <charset val="1"/>
          </rPr>
          <t>CO2-Wert</t>
        </r>
      </text>
    </comment>
    <comment ref="T134" authorId="0" shapeId="0">
      <text>
        <r>
          <rPr>
            <sz val="10"/>
            <color rgb="FF000000"/>
            <rFont val="Arial"/>
            <charset val="1"/>
          </rPr>
          <t xml:space="preserve">von Kleist, Björn:
</t>
        </r>
        <r>
          <rPr>
            <sz val="9"/>
            <rFont val="Tahoma"/>
            <charset val="1"/>
          </rPr>
          <t>CO2-Wert</t>
        </r>
      </text>
    </comment>
    <comment ref="U134" authorId="0" shapeId="0">
      <text>
        <r>
          <rPr>
            <sz val="10"/>
            <color rgb="FF000000"/>
            <rFont val="Arial"/>
            <charset val="1"/>
          </rPr>
          <t xml:space="preserve">von Kleist, Björn:
</t>
        </r>
        <r>
          <rPr>
            <sz val="9"/>
            <rFont val="Tahoma"/>
            <charset val="1"/>
          </rPr>
          <t>CO2-Wert</t>
        </r>
      </text>
    </comment>
    <comment ref="V134" authorId="0" shapeId="0">
      <text>
        <r>
          <rPr>
            <sz val="10"/>
            <color rgb="FF000000"/>
            <rFont val="Arial"/>
            <charset val="1"/>
          </rPr>
          <t xml:space="preserve">von Kleist, Björn:
</t>
        </r>
        <r>
          <rPr>
            <sz val="9"/>
            <rFont val="Tahoma"/>
            <charset val="1"/>
          </rPr>
          <t>CO2-Wert</t>
        </r>
      </text>
    </comment>
    <comment ref="W134" authorId="0" shapeId="0">
      <text>
        <r>
          <rPr>
            <sz val="10"/>
            <color rgb="FF000000"/>
            <rFont val="Arial"/>
            <charset val="1"/>
          </rPr>
          <t xml:space="preserve">von Kleist, Björn:
</t>
        </r>
        <r>
          <rPr>
            <sz val="9"/>
            <rFont val="Tahoma"/>
            <charset val="1"/>
          </rPr>
          <t>CO2-Wert</t>
        </r>
      </text>
    </comment>
    <comment ref="X134" authorId="0" shapeId="0">
      <text>
        <r>
          <rPr>
            <sz val="10"/>
            <color rgb="FF000000"/>
            <rFont val="Arial"/>
            <charset val="1"/>
          </rPr>
          <t xml:space="preserve">von Kleist, Björn:
</t>
        </r>
        <r>
          <rPr>
            <sz val="9"/>
            <rFont val="Tahoma"/>
            <charset val="1"/>
          </rPr>
          <t>CO2-Wert</t>
        </r>
      </text>
    </comment>
    <comment ref="Y134" authorId="0" shapeId="0">
      <text>
        <r>
          <rPr>
            <sz val="10"/>
            <color rgb="FF000000"/>
            <rFont val="Arial"/>
            <charset val="1"/>
          </rPr>
          <t xml:space="preserve">von Kleist, Björn:
</t>
        </r>
        <r>
          <rPr>
            <sz val="9"/>
            <rFont val="Tahoma"/>
            <charset val="1"/>
          </rPr>
          <t>CO2-Wert</t>
        </r>
      </text>
    </comment>
    <comment ref="Z134" authorId="0" shapeId="0">
      <text>
        <r>
          <rPr>
            <sz val="10"/>
            <color rgb="FF000000"/>
            <rFont val="Arial"/>
            <charset val="1"/>
          </rPr>
          <t xml:space="preserve">von Kleist, Björn:
</t>
        </r>
        <r>
          <rPr>
            <sz val="9"/>
            <rFont val="Tahoma"/>
            <charset val="1"/>
          </rPr>
          <t>CO2-Wert</t>
        </r>
      </text>
    </comment>
    <comment ref="I135" authorId="0" shapeId="0">
      <text>
        <r>
          <rPr>
            <sz val="10"/>
            <color rgb="FF000000"/>
            <rFont val="Arial"/>
            <charset val="1"/>
          </rPr>
          <t xml:space="preserve">Gairola, Krishan:
</t>
        </r>
        <r>
          <rPr>
            <sz val="9"/>
            <rFont val="Tahoma"/>
            <charset val="1"/>
          </rPr>
          <t>Textfeld</t>
        </r>
      </text>
    </comment>
    <comment ref="J135" authorId="0" shapeId="0">
      <text>
        <r>
          <rPr>
            <sz val="10"/>
            <color rgb="FF000000"/>
            <rFont val="Arial"/>
            <charset val="1"/>
          </rPr>
          <t xml:space="preserve">Gairola, Krishan:
</t>
        </r>
        <r>
          <rPr>
            <sz val="9"/>
            <rFont val="Tahoma"/>
            <charset val="1"/>
          </rPr>
          <t>Textfeld</t>
        </r>
      </text>
    </comment>
    <comment ref="K135" authorId="0" shapeId="0">
      <text>
        <r>
          <rPr>
            <sz val="10"/>
            <color rgb="FF000000"/>
            <rFont val="Arial"/>
            <charset val="1"/>
          </rPr>
          <t xml:space="preserve">Gairola, Krishan:
</t>
        </r>
        <r>
          <rPr>
            <sz val="9"/>
            <rFont val="Tahoma"/>
            <charset val="1"/>
          </rPr>
          <t>Textfeld</t>
        </r>
      </text>
    </comment>
    <comment ref="L135" authorId="0" shapeId="0">
      <text>
        <r>
          <rPr>
            <sz val="10"/>
            <color rgb="FF000000"/>
            <rFont val="Arial"/>
            <charset val="1"/>
          </rPr>
          <t xml:space="preserve">Gairola, Krishan:
</t>
        </r>
        <r>
          <rPr>
            <sz val="9"/>
            <rFont val="Tahoma"/>
            <charset val="1"/>
          </rPr>
          <t>Textfeld</t>
        </r>
      </text>
    </comment>
    <comment ref="M135" authorId="0" shapeId="0">
      <text>
        <r>
          <rPr>
            <sz val="10"/>
            <color rgb="FF000000"/>
            <rFont val="Arial"/>
            <charset val="1"/>
          </rPr>
          <t xml:space="preserve">Gairola, Krishan:
</t>
        </r>
        <r>
          <rPr>
            <sz val="9"/>
            <rFont val="Tahoma"/>
            <charset val="1"/>
          </rPr>
          <t>Textfeld</t>
        </r>
      </text>
    </comment>
    <comment ref="N135" authorId="0" shapeId="0">
      <text>
        <r>
          <rPr>
            <sz val="10"/>
            <color rgb="FF000000"/>
            <rFont val="Arial"/>
            <charset val="1"/>
          </rPr>
          <t xml:space="preserve">Gairola, Krishan:
</t>
        </r>
        <r>
          <rPr>
            <sz val="9"/>
            <rFont val="Tahoma"/>
            <charset val="1"/>
          </rPr>
          <t>Textfeld</t>
        </r>
      </text>
    </comment>
    <comment ref="O135" authorId="0" shapeId="0">
      <text>
        <r>
          <rPr>
            <sz val="10"/>
            <color rgb="FF000000"/>
            <rFont val="Arial"/>
            <charset val="1"/>
          </rPr>
          <t xml:space="preserve">Gairola, Krishan:
</t>
        </r>
        <r>
          <rPr>
            <sz val="9"/>
            <rFont val="Tahoma"/>
            <charset val="1"/>
          </rPr>
          <t>Textfeld</t>
        </r>
      </text>
    </comment>
    <comment ref="P135" authorId="0" shapeId="0">
      <text>
        <r>
          <rPr>
            <sz val="10"/>
            <color rgb="FF000000"/>
            <rFont val="Arial"/>
            <charset val="1"/>
          </rPr>
          <t xml:space="preserve">Gairola, Krishan:
</t>
        </r>
        <r>
          <rPr>
            <sz val="9"/>
            <rFont val="Tahoma"/>
            <charset val="1"/>
          </rPr>
          <t>Textfeld</t>
        </r>
      </text>
    </comment>
    <comment ref="Q135" authorId="0" shapeId="0">
      <text>
        <r>
          <rPr>
            <sz val="10"/>
            <color rgb="FF000000"/>
            <rFont val="Arial"/>
            <charset val="1"/>
          </rPr>
          <t xml:space="preserve">Gairola, Krishan:
</t>
        </r>
        <r>
          <rPr>
            <sz val="9"/>
            <rFont val="Tahoma"/>
            <charset val="1"/>
          </rPr>
          <t>Textfeld</t>
        </r>
      </text>
    </comment>
    <comment ref="R135" authorId="0" shapeId="0">
      <text>
        <r>
          <rPr>
            <sz val="10"/>
            <color rgb="FF000000"/>
            <rFont val="Arial"/>
            <charset val="1"/>
          </rPr>
          <t xml:space="preserve">Gairola, Krishan:
</t>
        </r>
        <r>
          <rPr>
            <sz val="9"/>
            <rFont val="Tahoma"/>
            <charset val="1"/>
          </rPr>
          <t>Textfeld</t>
        </r>
      </text>
    </comment>
    <comment ref="S135" authorId="0" shapeId="0">
      <text>
        <r>
          <rPr>
            <sz val="10"/>
            <color rgb="FF000000"/>
            <rFont val="Arial"/>
            <charset val="1"/>
          </rPr>
          <t xml:space="preserve">Gairola, Krishan:
</t>
        </r>
        <r>
          <rPr>
            <sz val="9"/>
            <rFont val="Tahoma"/>
            <charset val="1"/>
          </rPr>
          <t>Textfeld</t>
        </r>
      </text>
    </comment>
    <comment ref="T135" authorId="0" shapeId="0">
      <text>
        <r>
          <rPr>
            <sz val="10"/>
            <color rgb="FF000000"/>
            <rFont val="Arial"/>
            <charset val="1"/>
          </rPr>
          <t xml:space="preserve">Gairola, Krishan:
</t>
        </r>
        <r>
          <rPr>
            <sz val="9"/>
            <rFont val="Tahoma"/>
            <charset val="1"/>
          </rPr>
          <t>Textfeld</t>
        </r>
      </text>
    </comment>
    <comment ref="U135" authorId="0" shapeId="0">
      <text>
        <r>
          <rPr>
            <sz val="10"/>
            <color rgb="FF000000"/>
            <rFont val="Arial"/>
            <charset val="1"/>
          </rPr>
          <t xml:space="preserve">Gairola, Krishan:
</t>
        </r>
        <r>
          <rPr>
            <sz val="9"/>
            <rFont val="Tahoma"/>
            <charset val="1"/>
          </rPr>
          <t>Textfeld</t>
        </r>
      </text>
    </comment>
    <comment ref="V135" authorId="0" shapeId="0">
      <text>
        <r>
          <rPr>
            <sz val="10"/>
            <color rgb="FF000000"/>
            <rFont val="Arial"/>
            <charset val="1"/>
          </rPr>
          <t xml:space="preserve">Gairola, Krishan:
</t>
        </r>
        <r>
          <rPr>
            <sz val="9"/>
            <rFont val="Tahoma"/>
            <charset val="1"/>
          </rPr>
          <t>Textfeld</t>
        </r>
      </text>
    </comment>
    <comment ref="W135" authorId="0" shapeId="0">
      <text>
        <r>
          <rPr>
            <sz val="10"/>
            <color rgb="FF000000"/>
            <rFont val="Arial"/>
            <charset val="1"/>
          </rPr>
          <t xml:space="preserve">Gairola, Krishan:
</t>
        </r>
        <r>
          <rPr>
            <sz val="9"/>
            <rFont val="Tahoma"/>
            <charset val="1"/>
          </rPr>
          <t>Textfeld</t>
        </r>
      </text>
    </comment>
    <comment ref="X135" authorId="0" shapeId="0">
      <text>
        <r>
          <rPr>
            <sz val="10"/>
            <color rgb="FF000000"/>
            <rFont val="Arial"/>
            <charset val="1"/>
          </rPr>
          <t xml:space="preserve">Gairola, Krishan:
</t>
        </r>
        <r>
          <rPr>
            <sz val="9"/>
            <rFont val="Tahoma"/>
            <charset val="1"/>
          </rPr>
          <t>Textfeld</t>
        </r>
      </text>
    </comment>
    <comment ref="Y135" authorId="0" shapeId="0">
      <text>
        <r>
          <rPr>
            <sz val="10"/>
            <color rgb="FF000000"/>
            <rFont val="Arial"/>
            <charset val="1"/>
          </rPr>
          <t xml:space="preserve">Gairola, Krishan:
</t>
        </r>
        <r>
          <rPr>
            <sz val="9"/>
            <rFont val="Tahoma"/>
            <charset val="1"/>
          </rPr>
          <t>Textfeld</t>
        </r>
      </text>
    </comment>
    <comment ref="Z135" authorId="0" shapeId="0">
      <text>
        <r>
          <rPr>
            <sz val="10"/>
            <color rgb="FF000000"/>
            <rFont val="Arial"/>
            <charset val="1"/>
          </rPr>
          <t xml:space="preserve">Gairola, Krishan:
</t>
        </r>
        <r>
          <rPr>
            <sz val="9"/>
            <rFont val="Tahoma"/>
            <charset val="1"/>
          </rPr>
          <t>Textfeld</t>
        </r>
      </text>
    </comment>
    <comment ref="I136" authorId="0" shapeId="0">
      <text>
        <r>
          <rPr>
            <sz val="10"/>
            <color rgb="FF000000"/>
            <rFont val="Arial"/>
            <charset val="1"/>
          </rPr>
          <t xml:space="preserve">von Kleist, Björn:
</t>
        </r>
        <r>
          <rPr>
            <sz val="9"/>
            <rFont val="Tahoma"/>
            <charset val="1"/>
          </rPr>
          <t>CO2-Wert</t>
        </r>
      </text>
    </comment>
    <comment ref="J136" authorId="0" shapeId="0">
      <text>
        <r>
          <rPr>
            <sz val="10"/>
            <color rgb="FF000000"/>
            <rFont val="Arial"/>
            <charset val="1"/>
          </rPr>
          <t xml:space="preserve">von Kleist, Björn:
</t>
        </r>
        <r>
          <rPr>
            <sz val="9"/>
            <rFont val="Tahoma"/>
            <charset val="1"/>
          </rPr>
          <t>CO2-Wert</t>
        </r>
      </text>
    </comment>
    <comment ref="K136" authorId="0" shapeId="0">
      <text>
        <r>
          <rPr>
            <sz val="10"/>
            <color rgb="FF000000"/>
            <rFont val="Arial"/>
            <charset val="1"/>
          </rPr>
          <t xml:space="preserve">von Kleist, Björn:
</t>
        </r>
        <r>
          <rPr>
            <sz val="9"/>
            <rFont val="Tahoma"/>
            <charset val="1"/>
          </rPr>
          <t>CO2-Wert</t>
        </r>
      </text>
    </comment>
    <comment ref="L136" authorId="0" shapeId="0">
      <text>
        <r>
          <rPr>
            <sz val="10"/>
            <color rgb="FF000000"/>
            <rFont val="Arial"/>
            <charset val="1"/>
          </rPr>
          <t xml:space="preserve">von Kleist, Björn:
</t>
        </r>
        <r>
          <rPr>
            <sz val="9"/>
            <rFont val="Tahoma"/>
            <charset val="1"/>
          </rPr>
          <t>CO2-Wert</t>
        </r>
      </text>
    </comment>
    <comment ref="M136" authorId="0" shapeId="0">
      <text>
        <r>
          <rPr>
            <sz val="10"/>
            <color rgb="FF000000"/>
            <rFont val="Arial"/>
            <charset val="1"/>
          </rPr>
          <t xml:space="preserve">von Kleist, Björn:
</t>
        </r>
        <r>
          <rPr>
            <sz val="9"/>
            <rFont val="Tahoma"/>
            <charset val="1"/>
          </rPr>
          <t>CO2-Wert</t>
        </r>
      </text>
    </comment>
    <comment ref="N136" authorId="0" shapeId="0">
      <text>
        <r>
          <rPr>
            <sz val="10"/>
            <color rgb="FF000000"/>
            <rFont val="Arial"/>
            <charset val="1"/>
          </rPr>
          <t xml:space="preserve">von Kleist, Björn:
</t>
        </r>
        <r>
          <rPr>
            <sz val="9"/>
            <rFont val="Tahoma"/>
            <charset val="1"/>
          </rPr>
          <t>CO2-Wert</t>
        </r>
      </text>
    </comment>
    <comment ref="O136" authorId="0" shapeId="0">
      <text>
        <r>
          <rPr>
            <sz val="10"/>
            <color rgb="FF000000"/>
            <rFont val="Arial"/>
            <charset val="1"/>
          </rPr>
          <t xml:space="preserve">von Kleist, Björn:
</t>
        </r>
        <r>
          <rPr>
            <sz val="9"/>
            <rFont val="Tahoma"/>
            <charset val="1"/>
          </rPr>
          <t>CO2-Wert</t>
        </r>
      </text>
    </comment>
    <comment ref="P136" authorId="0" shapeId="0">
      <text>
        <r>
          <rPr>
            <sz val="10"/>
            <color rgb="FF000000"/>
            <rFont val="Arial"/>
            <charset val="1"/>
          </rPr>
          <t xml:space="preserve">von Kleist, Björn:
</t>
        </r>
        <r>
          <rPr>
            <sz val="9"/>
            <rFont val="Tahoma"/>
            <charset val="1"/>
          </rPr>
          <t>CO2-Wert</t>
        </r>
      </text>
    </comment>
    <comment ref="Q136" authorId="0" shapeId="0">
      <text>
        <r>
          <rPr>
            <sz val="10"/>
            <color rgb="FF000000"/>
            <rFont val="Arial"/>
            <charset val="1"/>
          </rPr>
          <t xml:space="preserve">von Kleist, Björn:
</t>
        </r>
        <r>
          <rPr>
            <sz val="9"/>
            <rFont val="Tahoma"/>
            <charset val="1"/>
          </rPr>
          <t>CO2-Wert</t>
        </r>
      </text>
    </comment>
    <comment ref="R136" authorId="0" shapeId="0">
      <text>
        <r>
          <rPr>
            <sz val="10"/>
            <color rgb="FF000000"/>
            <rFont val="Arial"/>
            <charset val="1"/>
          </rPr>
          <t xml:space="preserve">von Kleist, Björn:
</t>
        </r>
        <r>
          <rPr>
            <sz val="9"/>
            <rFont val="Tahoma"/>
            <charset val="1"/>
          </rPr>
          <t>CO2-Wert</t>
        </r>
      </text>
    </comment>
    <comment ref="S136" authorId="0" shapeId="0">
      <text>
        <r>
          <rPr>
            <sz val="10"/>
            <color rgb="FF000000"/>
            <rFont val="Arial"/>
            <charset val="1"/>
          </rPr>
          <t xml:space="preserve">von Kleist, Björn:
</t>
        </r>
        <r>
          <rPr>
            <sz val="9"/>
            <rFont val="Tahoma"/>
            <charset val="1"/>
          </rPr>
          <t>CO2-Wert</t>
        </r>
      </text>
    </comment>
    <comment ref="T136" authorId="0" shapeId="0">
      <text>
        <r>
          <rPr>
            <sz val="10"/>
            <color rgb="FF000000"/>
            <rFont val="Arial"/>
            <charset val="1"/>
          </rPr>
          <t xml:space="preserve">von Kleist, Björn:
</t>
        </r>
        <r>
          <rPr>
            <sz val="9"/>
            <rFont val="Tahoma"/>
            <charset val="1"/>
          </rPr>
          <t>CO2-Wert</t>
        </r>
      </text>
    </comment>
    <comment ref="U136" authorId="0" shapeId="0">
      <text>
        <r>
          <rPr>
            <sz val="10"/>
            <color rgb="FF000000"/>
            <rFont val="Arial"/>
            <charset val="1"/>
          </rPr>
          <t xml:space="preserve">von Kleist, Björn:
</t>
        </r>
        <r>
          <rPr>
            <sz val="9"/>
            <rFont val="Tahoma"/>
            <charset val="1"/>
          </rPr>
          <t>CO2-Wert</t>
        </r>
      </text>
    </comment>
    <comment ref="V136" authorId="0" shapeId="0">
      <text>
        <r>
          <rPr>
            <sz val="10"/>
            <color rgb="FF000000"/>
            <rFont val="Arial"/>
            <charset val="1"/>
          </rPr>
          <t xml:space="preserve">von Kleist, Björn:
</t>
        </r>
        <r>
          <rPr>
            <sz val="9"/>
            <rFont val="Tahoma"/>
            <charset val="1"/>
          </rPr>
          <t>CO2-Wert</t>
        </r>
      </text>
    </comment>
    <comment ref="W136" authorId="0" shapeId="0">
      <text>
        <r>
          <rPr>
            <sz val="10"/>
            <color rgb="FF000000"/>
            <rFont val="Arial"/>
            <charset val="1"/>
          </rPr>
          <t xml:space="preserve">von Kleist, Björn:
</t>
        </r>
        <r>
          <rPr>
            <sz val="9"/>
            <rFont val="Tahoma"/>
            <charset val="1"/>
          </rPr>
          <t>CO2-Wert</t>
        </r>
      </text>
    </comment>
    <comment ref="X136" authorId="0" shapeId="0">
      <text>
        <r>
          <rPr>
            <sz val="10"/>
            <color rgb="FF000000"/>
            <rFont val="Arial"/>
            <charset val="1"/>
          </rPr>
          <t xml:space="preserve">von Kleist, Björn:
</t>
        </r>
        <r>
          <rPr>
            <sz val="9"/>
            <rFont val="Tahoma"/>
            <charset val="1"/>
          </rPr>
          <t>CO2-Wert</t>
        </r>
      </text>
    </comment>
    <comment ref="Y136" authorId="0" shapeId="0">
      <text>
        <r>
          <rPr>
            <sz val="10"/>
            <color rgb="FF000000"/>
            <rFont val="Arial"/>
            <charset val="1"/>
          </rPr>
          <t xml:space="preserve">von Kleist, Björn:
</t>
        </r>
        <r>
          <rPr>
            <sz val="9"/>
            <rFont val="Tahoma"/>
            <charset val="1"/>
          </rPr>
          <t>CO2-Wert</t>
        </r>
      </text>
    </comment>
    <comment ref="Z136" authorId="0" shapeId="0">
      <text>
        <r>
          <rPr>
            <sz val="10"/>
            <color rgb="FF000000"/>
            <rFont val="Arial"/>
            <charset val="1"/>
          </rPr>
          <t xml:space="preserve">von Kleist, Björn:
</t>
        </r>
        <r>
          <rPr>
            <sz val="9"/>
            <rFont val="Tahoma"/>
            <charset val="1"/>
          </rPr>
          <t>CO2-Wert</t>
        </r>
      </text>
    </comment>
    <comment ref="I137" authorId="0" shapeId="0">
      <text>
        <r>
          <rPr>
            <sz val="10"/>
            <color rgb="FF000000"/>
            <rFont val="Arial"/>
            <charset val="1"/>
          </rPr>
          <t xml:space="preserve">Gairola, Krishan:
</t>
        </r>
        <r>
          <rPr>
            <sz val="9"/>
            <color rgb="FF000000"/>
            <rFont val="Tahoma"/>
            <charset val="1"/>
          </rPr>
          <t>Textfeld</t>
        </r>
      </text>
    </comment>
    <comment ref="J137" authorId="0" shapeId="0">
      <text>
        <r>
          <rPr>
            <sz val="10"/>
            <color rgb="FF000000"/>
            <rFont val="Arial"/>
            <charset val="1"/>
          </rPr>
          <t xml:space="preserve">Gairola, Krishan:
</t>
        </r>
        <r>
          <rPr>
            <sz val="9"/>
            <rFont val="Tahoma"/>
            <charset val="1"/>
          </rPr>
          <t>Textfeld</t>
        </r>
      </text>
    </comment>
    <comment ref="K137" authorId="0" shapeId="0">
      <text>
        <r>
          <rPr>
            <sz val="10"/>
            <color rgb="FF000000"/>
            <rFont val="Arial"/>
            <charset val="1"/>
          </rPr>
          <t xml:space="preserve">Gairola, Krishan:
</t>
        </r>
        <r>
          <rPr>
            <sz val="9"/>
            <rFont val="Tahoma"/>
            <charset val="1"/>
          </rPr>
          <t>Textfeld</t>
        </r>
      </text>
    </comment>
    <comment ref="L137" authorId="0" shapeId="0">
      <text>
        <r>
          <rPr>
            <sz val="10"/>
            <color rgb="FF000000"/>
            <rFont val="Arial"/>
            <charset val="1"/>
          </rPr>
          <t xml:space="preserve">Gairola, Krishan:
</t>
        </r>
        <r>
          <rPr>
            <sz val="9"/>
            <rFont val="Tahoma"/>
            <charset val="1"/>
          </rPr>
          <t>Textfeld</t>
        </r>
      </text>
    </comment>
    <comment ref="M137" authorId="0" shapeId="0">
      <text>
        <r>
          <rPr>
            <sz val="10"/>
            <color rgb="FF000000"/>
            <rFont val="Arial"/>
            <charset val="1"/>
          </rPr>
          <t xml:space="preserve">Gairola, Krishan:
</t>
        </r>
        <r>
          <rPr>
            <sz val="9"/>
            <rFont val="Tahoma"/>
            <charset val="1"/>
          </rPr>
          <t>Textfeld</t>
        </r>
      </text>
    </comment>
    <comment ref="N137" authorId="0" shapeId="0">
      <text>
        <r>
          <rPr>
            <sz val="10"/>
            <color rgb="FF000000"/>
            <rFont val="Arial"/>
            <charset val="1"/>
          </rPr>
          <t xml:space="preserve">Gairola, Krishan:
</t>
        </r>
        <r>
          <rPr>
            <sz val="9"/>
            <rFont val="Tahoma"/>
            <charset val="1"/>
          </rPr>
          <t>Textfeld</t>
        </r>
      </text>
    </comment>
    <comment ref="O137" authorId="0" shapeId="0">
      <text>
        <r>
          <rPr>
            <sz val="10"/>
            <color rgb="FF000000"/>
            <rFont val="Arial"/>
            <charset val="1"/>
          </rPr>
          <t xml:space="preserve">Gairola, Krishan:
</t>
        </r>
        <r>
          <rPr>
            <sz val="9"/>
            <rFont val="Tahoma"/>
            <charset val="1"/>
          </rPr>
          <t>Textfeld</t>
        </r>
      </text>
    </comment>
    <comment ref="P137" authorId="0" shapeId="0">
      <text>
        <r>
          <rPr>
            <sz val="10"/>
            <color rgb="FF000000"/>
            <rFont val="Arial"/>
            <charset val="1"/>
          </rPr>
          <t xml:space="preserve">Gairola, Krishan:
</t>
        </r>
        <r>
          <rPr>
            <sz val="9"/>
            <rFont val="Tahoma"/>
            <charset val="1"/>
          </rPr>
          <t>Textfeld</t>
        </r>
      </text>
    </comment>
    <comment ref="Q137" authorId="0" shapeId="0">
      <text>
        <r>
          <rPr>
            <sz val="10"/>
            <color rgb="FF000000"/>
            <rFont val="Arial"/>
            <charset val="1"/>
          </rPr>
          <t xml:space="preserve">Gairola, Krishan:
</t>
        </r>
        <r>
          <rPr>
            <sz val="9"/>
            <rFont val="Tahoma"/>
            <charset val="1"/>
          </rPr>
          <t>Textfeld</t>
        </r>
      </text>
    </comment>
    <comment ref="R137" authorId="0" shapeId="0">
      <text>
        <r>
          <rPr>
            <sz val="10"/>
            <color rgb="FF000000"/>
            <rFont val="Arial"/>
            <charset val="1"/>
          </rPr>
          <t xml:space="preserve">Gairola, Krishan:
</t>
        </r>
        <r>
          <rPr>
            <sz val="9"/>
            <rFont val="Tahoma"/>
            <charset val="1"/>
          </rPr>
          <t>Textfeld</t>
        </r>
      </text>
    </comment>
    <comment ref="S137" authorId="0" shapeId="0">
      <text>
        <r>
          <rPr>
            <sz val="10"/>
            <color rgb="FF000000"/>
            <rFont val="Arial"/>
            <charset val="1"/>
          </rPr>
          <t xml:space="preserve">Gairola, Krishan:
</t>
        </r>
        <r>
          <rPr>
            <sz val="9"/>
            <rFont val="Tahoma"/>
            <charset val="1"/>
          </rPr>
          <t>Textfeld</t>
        </r>
      </text>
    </comment>
    <comment ref="T137" authorId="0" shapeId="0">
      <text>
        <r>
          <rPr>
            <sz val="10"/>
            <color rgb="FF000000"/>
            <rFont val="Arial"/>
            <charset val="1"/>
          </rPr>
          <t xml:space="preserve">Gairola, Krishan:
</t>
        </r>
        <r>
          <rPr>
            <sz val="9"/>
            <rFont val="Tahoma"/>
            <charset val="1"/>
          </rPr>
          <t>Textfeld</t>
        </r>
      </text>
    </comment>
    <comment ref="U137" authorId="0" shapeId="0">
      <text>
        <r>
          <rPr>
            <sz val="10"/>
            <color rgb="FF000000"/>
            <rFont val="Arial"/>
            <charset val="1"/>
          </rPr>
          <t xml:space="preserve">Gairola, Krishan:
</t>
        </r>
        <r>
          <rPr>
            <sz val="9"/>
            <rFont val="Tahoma"/>
            <charset val="1"/>
          </rPr>
          <t>Textfeld</t>
        </r>
      </text>
    </comment>
    <comment ref="V137" authorId="0" shapeId="0">
      <text>
        <r>
          <rPr>
            <sz val="10"/>
            <color rgb="FF000000"/>
            <rFont val="Arial"/>
            <charset val="1"/>
          </rPr>
          <t xml:space="preserve">Gairola, Krishan:
</t>
        </r>
        <r>
          <rPr>
            <sz val="9"/>
            <rFont val="Tahoma"/>
            <charset val="1"/>
          </rPr>
          <t>Textfeld</t>
        </r>
      </text>
    </comment>
    <comment ref="W137" authorId="0" shapeId="0">
      <text>
        <r>
          <rPr>
            <sz val="10"/>
            <color rgb="FF000000"/>
            <rFont val="Arial"/>
            <charset val="1"/>
          </rPr>
          <t xml:space="preserve">Gairola, Krishan:
</t>
        </r>
        <r>
          <rPr>
            <sz val="9"/>
            <rFont val="Tahoma"/>
            <charset val="1"/>
          </rPr>
          <t>Textfeld</t>
        </r>
      </text>
    </comment>
    <comment ref="X137" authorId="0" shapeId="0">
      <text>
        <r>
          <rPr>
            <sz val="10"/>
            <color rgb="FF000000"/>
            <rFont val="Arial"/>
            <charset val="1"/>
          </rPr>
          <t xml:space="preserve">Gairola, Krishan:
</t>
        </r>
        <r>
          <rPr>
            <sz val="9"/>
            <rFont val="Tahoma"/>
            <charset val="1"/>
          </rPr>
          <t>Textfeld</t>
        </r>
      </text>
    </comment>
    <comment ref="Y137" authorId="0" shapeId="0">
      <text>
        <r>
          <rPr>
            <sz val="10"/>
            <color rgb="FF000000"/>
            <rFont val="Arial"/>
            <charset val="1"/>
          </rPr>
          <t xml:space="preserve">Gairola, Krishan:
</t>
        </r>
        <r>
          <rPr>
            <sz val="9"/>
            <rFont val="Tahoma"/>
            <charset val="1"/>
          </rPr>
          <t>Textfeld</t>
        </r>
      </text>
    </comment>
    <comment ref="Z137" authorId="0" shapeId="0">
      <text>
        <r>
          <rPr>
            <sz val="10"/>
            <color rgb="FF000000"/>
            <rFont val="Arial"/>
            <charset val="1"/>
          </rPr>
          <t xml:space="preserve">Gairola, Krishan:
</t>
        </r>
        <r>
          <rPr>
            <sz val="9"/>
            <rFont val="Tahoma"/>
            <charset val="1"/>
          </rPr>
          <t>Textfeld</t>
        </r>
      </text>
    </comment>
    <comment ref="I138" authorId="0" shapeId="0">
      <text>
        <r>
          <rPr>
            <sz val="10"/>
            <color rgb="FF000000"/>
            <rFont val="Arial"/>
            <charset val="1"/>
          </rPr>
          <t xml:space="preserve">von Kleist, Björn:
</t>
        </r>
        <r>
          <rPr>
            <sz val="9"/>
            <rFont val="Tahoma"/>
            <charset val="1"/>
          </rPr>
          <t>CO2-Wert</t>
        </r>
      </text>
    </comment>
    <comment ref="J138" authorId="0" shapeId="0">
      <text>
        <r>
          <rPr>
            <sz val="10"/>
            <color rgb="FF000000"/>
            <rFont val="Arial"/>
            <charset val="1"/>
          </rPr>
          <t xml:space="preserve">von Kleist, Björn:
</t>
        </r>
        <r>
          <rPr>
            <sz val="9"/>
            <rFont val="Tahoma"/>
            <charset val="1"/>
          </rPr>
          <t>CO2-Wert</t>
        </r>
      </text>
    </comment>
    <comment ref="K138" authorId="0" shapeId="0">
      <text>
        <r>
          <rPr>
            <sz val="10"/>
            <color rgb="FF000000"/>
            <rFont val="Arial"/>
            <charset val="1"/>
          </rPr>
          <t xml:space="preserve">von Kleist, Björn:
</t>
        </r>
        <r>
          <rPr>
            <sz val="9"/>
            <rFont val="Tahoma"/>
            <charset val="1"/>
          </rPr>
          <t>CO2-Wert</t>
        </r>
      </text>
    </comment>
    <comment ref="L138" authorId="0" shapeId="0">
      <text>
        <r>
          <rPr>
            <sz val="10"/>
            <color rgb="FF000000"/>
            <rFont val="Arial"/>
            <charset val="1"/>
          </rPr>
          <t xml:space="preserve">von Kleist, Björn:
</t>
        </r>
        <r>
          <rPr>
            <sz val="9"/>
            <rFont val="Tahoma"/>
            <charset val="1"/>
          </rPr>
          <t>CO2-Wert</t>
        </r>
      </text>
    </comment>
    <comment ref="M138" authorId="0" shapeId="0">
      <text>
        <r>
          <rPr>
            <sz val="10"/>
            <color rgb="FF000000"/>
            <rFont val="Arial"/>
            <charset val="1"/>
          </rPr>
          <t xml:space="preserve">von Kleist, Björn:
</t>
        </r>
        <r>
          <rPr>
            <sz val="9"/>
            <rFont val="Tahoma"/>
            <charset val="1"/>
          </rPr>
          <t>CO2-Wert</t>
        </r>
      </text>
    </comment>
    <comment ref="N138" authorId="0" shapeId="0">
      <text>
        <r>
          <rPr>
            <sz val="10"/>
            <color rgb="FF000000"/>
            <rFont val="Arial"/>
            <charset val="1"/>
          </rPr>
          <t xml:space="preserve">von Kleist, Björn:
</t>
        </r>
        <r>
          <rPr>
            <sz val="9"/>
            <rFont val="Tahoma"/>
            <charset val="1"/>
          </rPr>
          <t>CO2-Wert</t>
        </r>
      </text>
    </comment>
    <comment ref="O138" authorId="0" shapeId="0">
      <text>
        <r>
          <rPr>
            <sz val="10"/>
            <color rgb="FF000000"/>
            <rFont val="Arial"/>
            <charset val="1"/>
          </rPr>
          <t xml:space="preserve">von Kleist, Björn:
</t>
        </r>
        <r>
          <rPr>
            <sz val="9"/>
            <rFont val="Tahoma"/>
            <charset val="1"/>
          </rPr>
          <t>CO2-Wert</t>
        </r>
      </text>
    </comment>
    <comment ref="P138" authorId="0" shapeId="0">
      <text>
        <r>
          <rPr>
            <sz val="10"/>
            <color rgb="FF000000"/>
            <rFont val="Arial"/>
            <charset val="1"/>
          </rPr>
          <t xml:space="preserve">von Kleist, Björn:
</t>
        </r>
        <r>
          <rPr>
            <sz val="9"/>
            <rFont val="Tahoma"/>
            <charset val="1"/>
          </rPr>
          <t>CO2-Wert</t>
        </r>
      </text>
    </comment>
    <comment ref="Q138" authorId="0" shapeId="0">
      <text>
        <r>
          <rPr>
            <sz val="10"/>
            <color rgb="FF000000"/>
            <rFont val="Arial"/>
            <charset val="1"/>
          </rPr>
          <t xml:space="preserve">von Kleist, Björn:
</t>
        </r>
        <r>
          <rPr>
            <sz val="9"/>
            <rFont val="Tahoma"/>
            <charset val="1"/>
          </rPr>
          <t>CO2-Wert</t>
        </r>
      </text>
    </comment>
    <comment ref="R138" authorId="0" shapeId="0">
      <text>
        <r>
          <rPr>
            <sz val="10"/>
            <color rgb="FF000000"/>
            <rFont val="Arial"/>
            <charset val="1"/>
          </rPr>
          <t xml:space="preserve">von Kleist, Björn:
</t>
        </r>
        <r>
          <rPr>
            <sz val="9"/>
            <rFont val="Tahoma"/>
            <charset val="1"/>
          </rPr>
          <t>CO2-Wert</t>
        </r>
      </text>
    </comment>
    <comment ref="S138" authorId="0" shapeId="0">
      <text>
        <r>
          <rPr>
            <sz val="10"/>
            <color rgb="FF000000"/>
            <rFont val="Arial"/>
            <charset val="1"/>
          </rPr>
          <t xml:space="preserve">von Kleist, Björn:
</t>
        </r>
        <r>
          <rPr>
            <sz val="9"/>
            <rFont val="Tahoma"/>
            <charset val="1"/>
          </rPr>
          <t>CO2-Wert</t>
        </r>
      </text>
    </comment>
    <comment ref="T138" authorId="0" shapeId="0">
      <text>
        <r>
          <rPr>
            <sz val="10"/>
            <color rgb="FF000000"/>
            <rFont val="Arial"/>
            <charset val="1"/>
          </rPr>
          <t xml:space="preserve">von Kleist, Björn:
</t>
        </r>
        <r>
          <rPr>
            <sz val="9"/>
            <rFont val="Tahoma"/>
            <charset val="1"/>
          </rPr>
          <t>CO2-Wert</t>
        </r>
      </text>
    </comment>
    <comment ref="U138" authorId="0" shapeId="0">
      <text>
        <r>
          <rPr>
            <sz val="10"/>
            <color rgb="FF000000"/>
            <rFont val="Arial"/>
            <charset val="1"/>
          </rPr>
          <t xml:space="preserve">von Kleist, Björn:
</t>
        </r>
        <r>
          <rPr>
            <sz val="9"/>
            <rFont val="Tahoma"/>
            <charset val="1"/>
          </rPr>
          <t>CO2-Wert</t>
        </r>
      </text>
    </comment>
    <comment ref="V138" authorId="0" shapeId="0">
      <text>
        <r>
          <rPr>
            <sz val="10"/>
            <color rgb="FF000000"/>
            <rFont val="Arial"/>
            <charset val="1"/>
          </rPr>
          <t xml:space="preserve">von Kleist, Björn:
</t>
        </r>
        <r>
          <rPr>
            <sz val="9"/>
            <rFont val="Tahoma"/>
            <charset val="1"/>
          </rPr>
          <t>CO2-Wert</t>
        </r>
      </text>
    </comment>
    <comment ref="W138" authorId="0" shapeId="0">
      <text>
        <r>
          <rPr>
            <sz val="10"/>
            <color rgb="FF000000"/>
            <rFont val="Arial"/>
            <charset val="1"/>
          </rPr>
          <t xml:space="preserve">von Kleist, Björn:
</t>
        </r>
        <r>
          <rPr>
            <sz val="9"/>
            <rFont val="Tahoma"/>
            <charset val="1"/>
          </rPr>
          <t>CO2-Wert</t>
        </r>
      </text>
    </comment>
    <comment ref="X138" authorId="0" shapeId="0">
      <text>
        <r>
          <rPr>
            <sz val="10"/>
            <color rgb="FF000000"/>
            <rFont val="Arial"/>
            <charset val="1"/>
          </rPr>
          <t xml:space="preserve">von Kleist, Björn:
</t>
        </r>
        <r>
          <rPr>
            <sz val="9"/>
            <rFont val="Tahoma"/>
            <charset val="1"/>
          </rPr>
          <t>CO2-Wert</t>
        </r>
      </text>
    </comment>
    <comment ref="Y138" authorId="0" shapeId="0">
      <text>
        <r>
          <rPr>
            <sz val="10"/>
            <color rgb="FF000000"/>
            <rFont val="Arial"/>
            <charset val="1"/>
          </rPr>
          <t xml:space="preserve">von Kleist, Björn:
</t>
        </r>
        <r>
          <rPr>
            <sz val="9"/>
            <rFont val="Tahoma"/>
            <charset val="1"/>
          </rPr>
          <t>CO2-Wert</t>
        </r>
      </text>
    </comment>
    <comment ref="Z138" authorId="0" shapeId="0">
      <text>
        <r>
          <rPr>
            <sz val="10"/>
            <color rgb="FF000000"/>
            <rFont val="Arial"/>
            <charset val="1"/>
          </rPr>
          <t xml:space="preserve">von Kleist, Björn:
</t>
        </r>
        <r>
          <rPr>
            <sz val="9"/>
            <rFont val="Tahoma"/>
            <charset val="1"/>
          </rPr>
          <t>CO2-Wert</t>
        </r>
      </text>
    </comment>
    <comment ref="I139" authorId="0" shapeId="0">
      <text>
        <r>
          <rPr>
            <sz val="10"/>
            <color rgb="FF000000"/>
            <rFont val="Arial"/>
            <charset val="1"/>
          </rPr>
          <t xml:space="preserve">Gairola, Krishan:
</t>
        </r>
        <r>
          <rPr>
            <sz val="9"/>
            <color rgb="FF000000"/>
            <rFont val="Tahoma"/>
            <charset val="1"/>
          </rPr>
          <t>Textfeld</t>
        </r>
      </text>
    </comment>
    <comment ref="J139" authorId="0" shapeId="0">
      <text>
        <r>
          <rPr>
            <sz val="10"/>
            <color rgb="FF000000"/>
            <rFont val="Arial"/>
            <charset val="1"/>
          </rPr>
          <t xml:space="preserve">Gairola, Krishan:
</t>
        </r>
        <r>
          <rPr>
            <sz val="9"/>
            <rFont val="Tahoma"/>
            <charset val="1"/>
          </rPr>
          <t>Textfeld</t>
        </r>
      </text>
    </comment>
    <comment ref="K139" authorId="0" shapeId="0">
      <text>
        <r>
          <rPr>
            <sz val="10"/>
            <color rgb="FF000000"/>
            <rFont val="Arial"/>
            <charset val="1"/>
          </rPr>
          <t xml:space="preserve">Gairola, Krishan:
</t>
        </r>
        <r>
          <rPr>
            <sz val="9"/>
            <rFont val="Tahoma"/>
            <charset val="1"/>
          </rPr>
          <t>Textfeld</t>
        </r>
      </text>
    </comment>
    <comment ref="L139" authorId="0" shapeId="0">
      <text>
        <r>
          <rPr>
            <sz val="10"/>
            <color rgb="FF000000"/>
            <rFont val="Arial"/>
            <charset val="1"/>
          </rPr>
          <t xml:space="preserve">Gairola, Krishan:
</t>
        </r>
        <r>
          <rPr>
            <sz val="9"/>
            <rFont val="Tahoma"/>
            <charset val="1"/>
          </rPr>
          <t>Textfeld</t>
        </r>
      </text>
    </comment>
    <comment ref="M139" authorId="0" shapeId="0">
      <text>
        <r>
          <rPr>
            <sz val="10"/>
            <color rgb="FF000000"/>
            <rFont val="Arial"/>
            <charset val="1"/>
          </rPr>
          <t xml:space="preserve">Gairola, Krishan:
</t>
        </r>
        <r>
          <rPr>
            <sz val="9"/>
            <rFont val="Tahoma"/>
            <charset val="1"/>
          </rPr>
          <t>Textfeld</t>
        </r>
      </text>
    </comment>
    <comment ref="N139" authorId="0" shapeId="0">
      <text>
        <r>
          <rPr>
            <sz val="10"/>
            <color rgb="FF000000"/>
            <rFont val="Arial"/>
            <charset val="1"/>
          </rPr>
          <t xml:space="preserve">Gairola, Krishan:
</t>
        </r>
        <r>
          <rPr>
            <sz val="9"/>
            <rFont val="Tahoma"/>
            <charset val="1"/>
          </rPr>
          <t>Textfeld</t>
        </r>
      </text>
    </comment>
    <comment ref="O139" authorId="0" shapeId="0">
      <text>
        <r>
          <rPr>
            <sz val="10"/>
            <color rgb="FF000000"/>
            <rFont val="Arial"/>
            <charset val="1"/>
          </rPr>
          <t xml:space="preserve">Gairola, Krishan:
</t>
        </r>
        <r>
          <rPr>
            <sz val="9"/>
            <rFont val="Tahoma"/>
            <charset val="1"/>
          </rPr>
          <t>Textfeld</t>
        </r>
      </text>
    </comment>
    <comment ref="P139" authorId="0" shapeId="0">
      <text>
        <r>
          <rPr>
            <sz val="10"/>
            <color rgb="FF000000"/>
            <rFont val="Arial"/>
            <charset val="1"/>
          </rPr>
          <t xml:space="preserve">Gairola, Krishan:
</t>
        </r>
        <r>
          <rPr>
            <sz val="9"/>
            <rFont val="Tahoma"/>
            <charset val="1"/>
          </rPr>
          <t>Textfeld</t>
        </r>
      </text>
    </comment>
    <comment ref="Q139" authorId="0" shapeId="0">
      <text>
        <r>
          <rPr>
            <sz val="10"/>
            <color rgb="FF000000"/>
            <rFont val="Arial"/>
            <charset val="1"/>
          </rPr>
          <t xml:space="preserve">Gairola, Krishan:
</t>
        </r>
        <r>
          <rPr>
            <sz val="9"/>
            <rFont val="Tahoma"/>
            <charset val="1"/>
          </rPr>
          <t>Textfeld</t>
        </r>
      </text>
    </comment>
    <comment ref="R139" authorId="0" shapeId="0">
      <text>
        <r>
          <rPr>
            <sz val="10"/>
            <color rgb="FF000000"/>
            <rFont val="Arial"/>
            <charset val="1"/>
          </rPr>
          <t xml:space="preserve">Gairola, Krishan:
</t>
        </r>
        <r>
          <rPr>
            <sz val="9"/>
            <rFont val="Tahoma"/>
            <charset val="1"/>
          </rPr>
          <t>Textfeld</t>
        </r>
      </text>
    </comment>
    <comment ref="S139" authorId="0" shapeId="0">
      <text>
        <r>
          <rPr>
            <sz val="10"/>
            <color rgb="FF000000"/>
            <rFont val="Arial"/>
            <charset val="1"/>
          </rPr>
          <t xml:space="preserve">Gairola, Krishan:
</t>
        </r>
        <r>
          <rPr>
            <sz val="9"/>
            <rFont val="Tahoma"/>
            <charset val="1"/>
          </rPr>
          <t>Textfeld</t>
        </r>
      </text>
    </comment>
    <comment ref="T139" authorId="0" shapeId="0">
      <text>
        <r>
          <rPr>
            <sz val="10"/>
            <color rgb="FF000000"/>
            <rFont val="Arial"/>
            <charset val="1"/>
          </rPr>
          <t xml:space="preserve">Gairola, Krishan:
</t>
        </r>
        <r>
          <rPr>
            <sz val="9"/>
            <rFont val="Tahoma"/>
            <charset val="1"/>
          </rPr>
          <t>Textfeld</t>
        </r>
      </text>
    </comment>
    <comment ref="U139" authorId="0" shapeId="0">
      <text>
        <r>
          <rPr>
            <sz val="10"/>
            <color rgb="FF000000"/>
            <rFont val="Arial"/>
            <charset val="1"/>
          </rPr>
          <t xml:space="preserve">Gairola, Krishan:
</t>
        </r>
        <r>
          <rPr>
            <sz val="9"/>
            <rFont val="Tahoma"/>
            <charset val="1"/>
          </rPr>
          <t>Textfeld</t>
        </r>
      </text>
    </comment>
    <comment ref="V139" authorId="0" shapeId="0">
      <text>
        <r>
          <rPr>
            <sz val="10"/>
            <color rgb="FF000000"/>
            <rFont val="Arial"/>
            <charset val="1"/>
          </rPr>
          <t xml:space="preserve">Gairola, Krishan:
</t>
        </r>
        <r>
          <rPr>
            <sz val="9"/>
            <rFont val="Tahoma"/>
            <charset val="1"/>
          </rPr>
          <t>Textfeld</t>
        </r>
      </text>
    </comment>
    <comment ref="W139" authorId="0" shapeId="0">
      <text>
        <r>
          <rPr>
            <sz val="10"/>
            <color rgb="FF000000"/>
            <rFont val="Arial"/>
            <charset val="1"/>
          </rPr>
          <t xml:space="preserve">Gairola, Krishan:
</t>
        </r>
        <r>
          <rPr>
            <sz val="9"/>
            <rFont val="Tahoma"/>
            <charset val="1"/>
          </rPr>
          <t>Textfeld</t>
        </r>
      </text>
    </comment>
    <comment ref="X139" authorId="0" shapeId="0">
      <text>
        <r>
          <rPr>
            <sz val="10"/>
            <color rgb="FF000000"/>
            <rFont val="Arial"/>
            <charset val="1"/>
          </rPr>
          <t xml:space="preserve">Gairola, Krishan:
</t>
        </r>
        <r>
          <rPr>
            <sz val="9"/>
            <rFont val="Tahoma"/>
            <charset val="1"/>
          </rPr>
          <t>Textfeld</t>
        </r>
      </text>
    </comment>
    <comment ref="Y139" authorId="0" shapeId="0">
      <text>
        <r>
          <rPr>
            <sz val="10"/>
            <color rgb="FF000000"/>
            <rFont val="Arial"/>
            <charset val="1"/>
          </rPr>
          <t xml:space="preserve">Gairola, Krishan:
</t>
        </r>
        <r>
          <rPr>
            <sz val="9"/>
            <rFont val="Tahoma"/>
            <charset val="1"/>
          </rPr>
          <t>Textfeld</t>
        </r>
      </text>
    </comment>
    <comment ref="Z139" authorId="0" shapeId="0">
      <text>
        <r>
          <rPr>
            <sz val="10"/>
            <color rgb="FF000000"/>
            <rFont val="Arial"/>
            <charset val="1"/>
          </rPr>
          <t xml:space="preserve">Gairola, Krishan:
</t>
        </r>
        <r>
          <rPr>
            <sz val="9"/>
            <rFont val="Tahoma"/>
            <charset val="1"/>
          </rPr>
          <t>Textfeld</t>
        </r>
      </text>
    </comment>
    <comment ref="I140" authorId="0" shapeId="0">
      <text>
        <r>
          <rPr>
            <sz val="10"/>
            <color rgb="FF000000"/>
            <rFont val="Arial"/>
            <charset val="1"/>
          </rPr>
          <t xml:space="preserve">von Kleist, Björn:
</t>
        </r>
        <r>
          <rPr>
            <sz val="9"/>
            <rFont val="Tahoma"/>
            <charset val="1"/>
          </rPr>
          <t>CO2-Wert</t>
        </r>
      </text>
    </comment>
    <comment ref="J140" authorId="0" shapeId="0">
      <text>
        <r>
          <rPr>
            <sz val="10"/>
            <color rgb="FF000000"/>
            <rFont val="Arial"/>
            <charset val="1"/>
          </rPr>
          <t xml:space="preserve">von Kleist, Björn:
</t>
        </r>
        <r>
          <rPr>
            <sz val="9"/>
            <rFont val="Tahoma"/>
            <charset val="1"/>
          </rPr>
          <t>CO2-Wert</t>
        </r>
      </text>
    </comment>
    <comment ref="K140" authorId="0" shapeId="0">
      <text>
        <r>
          <rPr>
            <sz val="10"/>
            <color rgb="FF000000"/>
            <rFont val="Arial"/>
            <charset val="1"/>
          </rPr>
          <t xml:space="preserve">von Kleist, Björn:
</t>
        </r>
        <r>
          <rPr>
            <sz val="9"/>
            <rFont val="Tahoma"/>
            <charset val="1"/>
          </rPr>
          <t>CO2-Wert</t>
        </r>
      </text>
    </comment>
    <comment ref="L140" authorId="0" shapeId="0">
      <text>
        <r>
          <rPr>
            <sz val="10"/>
            <color rgb="FF000000"/>
            <rFont val="Arial"/>
            <charset val="1"/>
          </rPr>
          <t xml:space="preserve">von Kleist, Björn:
</t>
        </r>
        <r>
          <rPr>
            <sz val="9"/>
            <rFont val="Tahoma"/>
            <charset val="1"/>
          </rPr>
          <t>CO2-Wert</t>
        </r>
      </text>
    </comment>
    <comment ref="M140" authorId="0" shapeId="0">
      <text>
        <r>
          <rPr>
            <sz val="10"/>
            <color rgb="FF000000"/>
            <rFont val="Arial"/>
            <charset val="1"/>
          </rPr>
          <t xml:space="preserve">von Kleist, Björn:
</t>
        </r>
        <r>
          <rPr>
            <sz val="9"/>
            <rFont val="Tahoma"/>
            <charset val="1"/>
          </rPr>
          <t>CO2-Wert</t>
        </r>
      </text>
    </comment>
    <comment ref="N140" authorId="0" shapeId="0">
      <text>
        <r>
          <rPr>
            <sz val="10"/>
            <color rgb="FF000000"/>
            <rFont val="Arial"/>
            <charset val="1"/>
          </rPr>
          <t xml:space="preserve">von Kleist, Björn:
</t>
        </r>
        <r>
          <rPr>
            <sz val="9"/>
            <rFont val="Tahoma"/>
            <charset val="1"/>
          </rPr>
          <t>CO2-Wert</t>
        </r>
      </text>
    </comment>
    <comment ref="O140" authorId="0" shapeId="0">
      <text>
        <r>
          <rPr>
            <sz val="10"/>
            <color rgb="FF000000"/>
            <rFont val="Arial"/>
            <charset val="1"/>
          </rPr>
          <t xml:space="preserve">von Kleist, Björn:
</t>
        </r>
        <r>
          <rPr>
            <sz val="9"/>
            <rFont val="Tahoma"/>
            <charset val="1"/>
          </rPr>
          <t>CO2-Wert</t>
        </r>
      </text>
    </comment>
    <comment ref="P140" authorId="0" shapeId="0">
      <text>
        <r>
          <rPr>
            <sz val="10"/>
            <color rgb="FF000000"/>
            <rFont val="Arial"/>
            <charset val="1"/>
          </rPr>
          <t xml:space="preserve">von Kleist, Björn:
</t>
        </r>
        <r>
          <rPr>
            <sz val="9"/>
            <rFont val="Tahoma"/>
            <charset val="1"/>
          </rPr>
          <t>CO2-Wert</t>
        </r>
      </text>
    </comment>
    <comment ref="Q140" authorId="0" shapeId="0">
      <text>
        <r>
          <rPr>
            <sz val="10"/>
            <color rgb="FF000000"/>
            <rFont val="Arial"/>
            <charset val="1"/>
          </rPr>
          <t xml:space="preserve">von Kleist, Björn:
</t>
        </r>
        <r>
          <rPr>
            <sz val="9"/>
            <rFont val="Tahoma"/>
            <charset val="1"/>
          </rPr>
          <t>CO2-Wert</t>
        </r>
      </text>
    </comment>
    <comment ref="R140" authorId="0" shapeId="0">
      <text>
        <r>
          <rPr>
            <sz val="10"/>
            <color rgb="FF000000"/>
            <rFont val="Arial"/>
            <charset val="1"/>
          </rPr>
          <t xml:space="preserve">von Kleist, Björn:
</t>
        </r>
        <r>
          <rPr>
            <sz val="9"/>
            <rFont val="Tahoma"/>
            <charset val="1"/>
          </rPr>
          <t>CO2-Wert</t>
        </r>
      </text>
    </comment>
    <comment ref="S140" authorId="0" shapeId="0">
      <text>
        <r>
          <rPr>
            <sz val="10"/>
            <color rgb="FF000000"/>
            <rFont val="Arial"/>
            <charset val="1"/>
          </rPr>
          <t xml:space="preserve">von Kleist, Björn:
</t>
        </r>
        <r>
          <rPr>
            <sz val="9"/>
            <rFont val="Tahoma"/>
            <charset val="1"/>
          </rPr>
          <t>CO2-Wert</t>
        </r>
      </text>
    </comment>
    <comment ref="T140" authorId="0" shapeId="0">
      <text>
        <r>
          <rPr>
            <sz val="10"/>
            <color rgb="FF000000"/>
            <rFont val="Arial"/>
            <charset val="1"/>
          </rPr>
          <t xml:space="preserve">von Kleist, Björn:
</t>
        </r>
        <r>
          <rPr>
            <sz val="9"/>
            <rFont val="Tahoma"/>
            <charset val="1"/>
          </rPr>
          <t>CO2-Wert</t>
        </r>
      </text>
    </comment>
    <comment ref="U140" authorId="0" shapeId="0">
      <text>
        <r>
          <rPr>
            <sz val="10"/>
            <color rgb="FF000000"/>
            <rFont val="Arial"/>
            <charset val="1"/>
          </rPr>
          <t xml:space="preserve">von Kleist, Björn:
</t>
        </r>
        <r>
          <rPr>
            <sz val="9"/>
            <rFont val="Tahoma"/>
            <charset val="1"/>
          </rPr>
          <t>CO2-Wert</t>
        </r>
      </text>
    </comment>
    <comment ref="V140" authorId="0" shapeId="0">
      <text>
        <r>
          <rPr>
            <sz val="10"/>
            <color rgb="FF000000"/>
            <rFont val="Arial"/>
            <charset val="1"/>
          </rPr>
          <t xml:space="preserve">von Kleist, Björn:
</t>
        </r>
        <r>
          <rPr>
            <sz val="9"/>
            <rFont val="Tahoma"/>
            <charset val="1"/>
          </rPr>
          <t>CO2-Wert</t>
        </r>
      </text>
    </comment>
    <comment ref="W140" authorId="0" shapeId="0">
      <text>
        <r>
          <rPr>
            <sz val="10"/>
            <color rgb="FF000000"/>
            <rFont val="Arial"/>
            <charset val="1"/>
          </rPr>
          <t xml:space="preserve">von Kleist, Björn:
</t>
        </r>
        <r>
          <rPr>
            <sz val="9"/>
            <rFont val="Tahoma"/>
            <charset val="1"/>
          </rPr>
          <t>CO2-Wert</t>
        </r>
      </text>
    </comment>
    <comment ref="X140" authorId="0" shapeId="0">
      <text>
        <r>
          <rPr>
            <sz val="10"/>
            <color rgb="FF000000"/>
            <rFont val="Arial"/>
            <charset val="1"/>
          </rPr>
          <t xml:space="preserve">von Kleist, Björn:
</t>
        </r>
        <r>
          <rPr>
            <sz val="9"/>
            <rFont val="Tahoma"/>
            <charset val="1"/>
          </rPr>
          <t>CO2-Wert</t>
        </r>
      </text>
    </comment>
    <comment ref="Y140" authorId="0" shapeId="0">
      <text>
        <r>
          <rPr>
            <sz val="10"/>
            <color rgb="FF000000"/>
            <rFont val="Arial"/>
            <charset val="1"/>
          </rPr>
          <t xml:space="preserve">von Kleist, Björn:
</t>
        </r>
        <r>
          <rPr>
            <sz val="9"/>
            <rFont val="Tahoma"/>
            <charset val="1"/>
          </rPr>
          <t>CO2-Wert</t>
        </r>
      </text>
    </comment>
    <comment ref="Z140" authorId="0" shapeId="0">
      <text>
        <r>
          <rPr>
            <sz val="10"/>
            <color rgb="FF000000"/>
            <rFont val="Arial"/>
            <charset val="1"/>
          </rPr>
          <t xml:space="preserve">von Kleist, Björn:
</t>
        </r>
        <r>
          <rPr>
            <sz val="9"/>
            <rFont val="Tahoma"/>
            <charset val="1"/>
          </rPr>
          <t>CO2-Wert</t>
        </r>
      </text>
    </comment>
    <comment ref="I141" authorId="0" shapeId="0">
      <text>
        <r>
          <rPr>
            <sz val="10"/>
            <color rgb="FF000000"/>
            <rFont val="Arial"/>
            <charset val="1"/>
          </rPr>
          <t xml:space="preserve">Gairola, Krishan:
</t>
        </r>
        <r>
          <rPr>
            <sz val="9"/>
            <color rgb="FF000000"/>
            <rFont val="Tahoma"/>
            <charset val="1"/>
          </rPr>
          <t>Textfeld</t>
        </r>
      </text>
    </comment>
    <comment ref="J141" authorId="0" shapeId="0">
      <text>
        <r>
          <rPr>
            <sz val="10"/>
            <color rgb="FF000000"/>
            <rFont val="Arial"/>
            <charset val="1"/>
          </rPr>
          <t xml:space="preserve">Gairola, Krishan:
</t>
        </r>
        <r>
          <rPr>
            <sz val="9"/>
            <rFont val="Tahoma"/>
            <charset val="1"/>
          </rPr>
          <t>Textfeld</t>
        </r>
      </text>
    </comment>
    <comment ref="K141" authorId="0" shapeId="0">
      <text>
        <r>
          <rPr>
            <sz val="10"/>
            <color rgb="FF000000"/>
            <rFont val="Arial"/>
            <charset val="1"/>
          </rPr>
          <t xml:space="preserve">Gairola, Krishan:
</t>
        </r>
        <r>
          <rPr>
            <sz val="9"/>
            <rFont val="Tahoma"/>
            <charset val="1"/>
          </rPr>
          <t>Textfeld</t>
        </r>
      </text>
    </comment>
    <comment ref="L141" authorId="0" shapeId="0">
      <text>
        <r>
          <rPr>
            <sz val="10"/>
            <color rgb="FF000000"/>
            <rFont val="Arial"/>
            <charset val="1"/>
          </rPr>
          <t xml:space="preserve">Gairola, Krishan:
</t>
        </r>
        <r>
          <rPr>
            <sz val="9"/>
            <rFont val="Tahoma"/>
            <charset val="1"/>
          </rPr>
          <t>Textfeld</t>
        </r>
      </text>
    </comment>
    <comment ref="M141" authorId="0" shapeId="0">
      <text>
        <r>
          <rPr>
            <sz val="10"/>
            <color rgb="FF000000"/>
            <rFont val="Arial"/>
            <charset val="1"/>
          </rPr>
          <t xml:space="preserve">Gairola, Krishan:
</t>
        </r>
        <r>
          <rPr>
            <sz val="9"/>
            <rFont val="Tahoma"/>
            <charset val="1"/>
          </rPr>
          <t>Textfeld</t>
        </r>
      </text>
    </comment>
    <comment ref="N141" authorId="0" shapeId="0">
      <text>
        <r>
          <rPr>
            <sz val="10"/>
            <color rgb="FF000000"/>
            <rFont val="Arial"/>
            <charset val="1"/>
          </rPr>
          <t xml:space="preserve">Gairola, Krishan:
</t>
        </r>
        <r>
          <rPr>
            <sz val="9"/>
            <rFont val="Tahoma"/>
            <charset val="1"/>
          </rPr>
          <t>Textfeld</t>
        </r>
      </text>
    </comment>
    <comment ref="O141" authorId="0" shapeId="0">
      <text>
        <r>
          <rPr>
            <sz val="10"/>
            <color rgb="FF000000"/>
            <rFont val="Arial"/>
            <charset val="1"/>
          </rPr>
          <t xml:space="preserve">Gairola, Krishan:
</t>
        </r>
        <r>
          <rPr>
            <sz val="9"/>
            <rFont val="Tahoma"/>
            <charset val="1"/>
          </rPr>
          <t>Textfeld</t>
        </r>
      </text>
    </comment>
    <comment ref="P141" authorId="0" shapeId="0">
      <text>
        <r>
          <rPr>
            <sz val="10"/>
            <color rgb="FF000000"/>
            <rFont val="Arial"/>
            <charset val="1"/>
          </rPr>
          <t xml:space="preserve">Gairola, Krishan:
</t>
        </r>
        <r>
          <rPr>
            <sz val="9"/>
            <rFont val="Tahoma"/>
            <charset val="1"/>
          </rPr>
          <t>Textfeld</t>
        </r>
      </text>
    </comment>
    <comment ref="Q141" authorId="0" shapeId="0">
      <text>
        <r>
          <rPr>
            <sz val="10"/>
            <color rgb="FF000000"/>
            <rFont val="Arial"/>
            <charset val="1"/>
          </rPr>
          <t xml:space="preserve">Gairola, Krishan:
</t>
        </r>
        <r>
          <rPr>
            <sz val="9"/>
            <rFont val="Tahoma"/>
            <charset val="1"/>
          </rPr>
          <t>Textfeld</t>
        </r>
      </text>
    </comment>
    <comment ref="R141" authorId="0" shapeId="0">
      <text>
        <r>
          <rPr>
            <sz val="10"/>
            <color rgb="FF000000"/>
            <rFont val="Arial"/>
            <charset val="1"/>
          </rPr>
          <t xml:space="preserve">Gairola, Krishan:
</t>
        </r>
        <r>
          <rPr>
            <sz val="9"/>
            <rFont val="Tahoma"/>
            <charset val="1"/>
          </rPr>
          <t>Textfeld</t>
        </r>
      </text>
    </comment>
    <comment ref="S141" authorId="0" shapeId="0">
      <text>
        <r>
          <rPr>
            <sz val="10"/>
            <color rgb="FF000000"/>
            <rFont val="Arial"/>
            <charset val="1"/>
          </rPr>
          <t xml:space="preserve">Gairola, Krishan:
</t>
        </r>
        <r>
          <rPr>
            <sz val="9"/>
            <rFont val="Tahoma"/>
            <charset val="1"/>
          </rPr>
          <t>Textfeld</t>
        </r>
      </text>
    </comment>
    <comment ref="T141" authorId="0" shapeId="0">
      <text>
        <r>
          <rPr>
            <sz val="10"/>
            <color rgb="FF000000"/>
            <rFont val="Arial"/>
            <charset val="1"/>
          </rPr>
          <t xml:space="preserve">Gairola, Krishan:
</t>
        </r>
        <r>
          <rPr>
            <sz val="9"/>
            <rFont val="Tahoma"/>
            <charset val="1"/>
          </rPr>
          <t>Textfeld</t>
        </r>
      </text>
    </comment>
    <comment ref="U141" authorId="0" shapeId="0">
      <text>
        <r>
          <rPr>
            <sz val="10"/>
            <color rgb="FF000000"/>
            <rFont val="Arial"/>
            <charset val="1"/>
          </rPr>
          <t xml:space="preserve">Gairola, Krishan:
</t>
        </r>
        <r>
          <rPr>
            <sz val="9"/>
            <rFont val="Tahoma"/>
            <charset val="1"/>
          </rPr>
          <t>Textfeld</t>
        </r>
      </text>
    </comment>
    <comment ref="V141" authorId="0" shapeId="0">
      <text>
        <r>
          <rPr>
            <sz val="10"/>
            <color rgb="FF000000"/>
            <rFont val="Arial"/>
            <charset val="1"/>
          </rPr>
          <t xml:space="preserve">Gairola, Krishan:
</t>
        </r>
        <r>
          <rPr>
            <sz val="9"/>
            <rFont val="Tahoma"/>
            <charset val="1"/>
          </rPr>
          <t>Textfeld</t>
        </r>
      </text>
    </comment>
    <comment ref="W141" authorId="0" shapeId="0">
      <text>
        <r>
          <rPr>
            <sz val="10"/>
            <color rgb="FF000000"/>
            <rFont val="Arial"/>
            <charset val="1"/>
          </rPr>
          <t xml:space="preserve">Gairola, Krishan:
</t>
        </r>
        <r>
          <rPr>
            <sz val="9"/>
            <rFont val="Tahoma"/>
            <charset val="1"/>
          </rPr>
          <t>Textfeld</t>
        </r>
      </text>
    </comment>
    <comment ref="X141" authorId="0" shapeId="0">
      <text>
        <r>
          <rPr>
            <sz val="10"/>
            <color rgb="FF000000"/>
            <rFont val="Arial"/>
            <charset val="1"/>
          </rPr>
          <t xml:space="preserve">Gairola, Krishan:
</t>
        </r>
        <r>
          <rPr>
            <sz val="9"/>
            <rFont val="Tahoma"/>
            <charset val="1"/>
          </rPr>
          <t>Textfeld</t>
        </r>
      </text>
    </comment>
    <comment ref="Y141" authorId="0" shapeId="0">
      <text>
        <r>
          <rPr>
            <sz val="10"/>
            <color rgb="FF000000"/>
            <rFont val="Arial"/>
            <charset val="1"/>
          </rPr>
          <t xml:space="preserve">Gairola, Krishan:
</t>
        </r>
        <r>
          <rPr>
            <sz val="9"/>
            <rFont val="Tahoma"/>
            <charset val="1"/>
          </rPr>
          <t>Textfeld</t>
        </r>
      </text>
    </comment>
    <comment ref="Z141" authorId="0" shapeId="0">
      <text>
        <r>
          <rPr>
            <sz val="10"/>
            <color rgb="FF000000"/>
            <rFont val="Arial"/>
            <charset val="1"/>
          </rPr>
          <t xml:space="preserve">Gairola, Krishan:
</t>
        </r>
        <r>
          <rPr>
            <sz val="9"/>
            <rFont val="Tahoma"/>
            <charset val="1"/>
          </rPr>
          <t>Textfeld</t>
        </r>
      </text>
    </comment>
    <comment ref="I142" authorId="0" shapeId="0">
      <text>
        <r>
          <rPr>
            <sz val="10"/>
            <color rgb="FF000000"/>
            <rFont val="Arial"/>
            <charset val="1"/>
          </rPr>
          <t xml:space="preserve">von Kleist, Björn:
</t>
        </r>
        <r>
          <rPr>
            <sz val="9"/>
            <rFont val="Tahoma"/>
            <charset val="1"/>
          </rPr>
          <t>CO2-Wert</t>
        </r>
      </text>
    </comment>
    <comment ref="J142" authorId="0" shapeId="0">
      <text>
        <r>
          <rPr>
            <sz val="10"/>
            <color rgb="FF000000"/>
            <rFont val="Arial"/>
            <charset val="1"/>
          </rPr>
          <t xml:space="preserve">von Kleist, Björn:
</t>
        </r>
        <r>
          <rPr>
            <sz val="9"/>
            <rFont val="Tahoma"/>
            <charset val="1"/>
          </rPr>
          <t>CO2-Wert</t>
        </r>
      </text>
    </comment>
    <comment ref="K142" authorId="0" shapeId="0">
      <text>
        <r>
          <rPr>
            <sz val="10"/>
            <color rgb="FF000000"/>
            <rFont val="Arial"/>
            <charset val="1"/>
          </rPr>
          <t xml:space="preserve">von Kleist, Björn:
</t>
        </r>
        <r>
          <rPr>
            <sz val="9"/>
            <rFont val="Tahoma"/>
            <charset val="1"/>
          </rPr>
          <t>CO2-Wert</t>
        </r>
      </text>
    </comment>
    <comment ref="L142" authorId="0" shapeId="0">
      <text>
        <r>
          <rPr>
            <sz val="10"/>
            <color rgb="FF000000"/>
            <rFont val="Arial"/>
            <charset val="1"/>
          </rPr>
          <t xml:space="preserve">von Kleist, Björn:
</t>
        </r>
        <r>
          <rPr>
            <sz val="9"/>
            <rFont val="Tahoma"/>
            <charset val="1"/>
          </rPr>
          <t>CO2-Wert</t>
        </r>
      </text>
    </comment>
    <comment ref="M142" authorId="0" shapeId="0">
      <text>
        <r>
          <rPr>
            <sz val="10"/>
            <color rgb="FF000000"/>
            <rFont val="Arial"/>
            <charset val="1"/>
          </rPr>
          <t xml:space="preserve">von Kleist, Björn:
</t>
        </r>
        <r>
          <rPr>
            <sz val="9"/>
            <rFont val="Tahoma"/>
            <charset val="1"/>
          </rPr>
          <t>CO2-Wert</t>
        </r>
      </text>
    </comment>
    <comment ref="N142" authorId="0" shapeId="0">
      <text>
        <r>
          <rPr>
            <sz val="10"/>
            <color rgb="FF000000"/>
            <rFont val="Arial"/>
            <charset val="1"/>
          </rPr>
          <t xml:space="preserve">von Kleist, Björn:
</t>
        </r>
        <r>
          <rPr>
            <sz val="9"/>
            <rFont val="Tahoma"/>
            <charset val="1"/>
          </rPr>
          <t>CO2-Wert</t>
        </r>
      </text>
    </comment>
    <comment ref="O142" authorId="0" shapeId="0">
      <text>
        <r>
          <rPr>
            <sz val="10"/>
            <color rgb="FF000000"/>
            <rFont val="Arial"/>
            <charset val="1"/>
          </rPr>
          <t xml:space="preserve">von Kleist, Björn:
</t>
        </r>
        <r>
          <rPr>
            <sz val="9"/>
            <rFont val="Tahoma"/>
            <charset val="1"/>
          </rPr>
          <t>CO2-Wert</t>
        </r>
      </text>
    </comment>
    <comment ref="P142" authorId="0" shapeId="0">
      <text>
        <r>
          <rPr>
            <sz val="10"/>
            <color rgb="FF000000"/>
            <rFont val="Arial"/>
            <charset val="1"/>
          </rPr>
          <t xml:space="preserve">von Kleist, Björn:
</t>
        </r>
        <r>
          <rPr>
            <sz val="9"/>
            <rFont val="Tahoma"/>
            <charset val="1"/>
          </rPr>
          <t>CO2-Wert</t>
        </r>
      </text>
    </comment>
    <comment ref="Q142" authorId="0" shapeId="0">
      <text>
        <r>
          <rPr>
            <sz val="10"/>
            <color rgb="FF000000"/>
            <rFont val="Arial"/>
            <charset val="1"/>
          </rPr>
          <t xml:space="preserve">von Kleist, Björn:
</t>
        </r>
        <r>
          <rPr>
            <sz val="9"/>
            <rFont val="Tahoma"/>
            <charset val="1"/>
          </rPr>
          <t>CO2-Wert</t>
        </r>
      </text>
    </comment>
    <comment ref="R142" authorId="0" shapeId="0">
      <text>
        <r>
          <rPr>
            <sz val="10"/>
            <color rgb="FF000000"/>
            <rFont val="Arial"/>
            <charset val="1"/>
          </rPr>
          <t xml:space="preserve">von Kleist, Björn:
</t>
        </r>
        <r>
          <rPr>
            <sz val="9"/>
            <rFont val="Tahoma"/>
            <charset val="1"/>
          </rPr>
          <t>CO2-Wert</t>
        </r>
      </text>
    </comment>
    <comment ref="S142" authorId="0" shapeId="0">
      <text>
        <r>
          <rPr>
            <sz val="10"/>
            <color rgb="FF000000"/>
            <rFont val="Arial"/>
            <charset val="1"/>
          </rPr>
          <t xml:space="preserve">von Kleist, Björn:
</t>
        </r>
        <r>
          <rPr>
            <sz val="9"/>
            <rFont val="Tahoma"/>
            <charset val="1"/>
          </rPr>
          <t>CO2-Wert</t>
        </r>
      </text>
    </comment>
    <comment ref="T142" authorId="0" shapeId="0">
      <text>
        <r>
          <rPr>
            <sz val="10"/>
            <color rgb="FF000000"/>
            <rFont val="Arial"/>
            <charset val="1"/>
          </rPr>
          <t xml:space="preserve">von Kleist, Björn:
</t>
        </r>
        <r>
          <rPr>
            <sz val="9"/>
            <rFont val="Tahoma"/>
            <charset val="1"/>
          </rPr>
          <t>CO2-Wert</t>
        </r>
      </text>
    </comment>
    <comment ref="U142" authorId="0" shapeId="0">
      <text>
        <r>
          <rPr>
            <sz val="10"/>
            <color rgb="FF000000"/>
            <rFont val="Arial"/>
            <charset val="1"/>
          </rPr>
          <t xml:space="preserve">von Kleist, Björn:
</t>
        </r>
        <r>
          <rPr>
            <sz val="9"/>
            <rFont val="Tahoma"/>
            <charset val="1"/>
          </rPr>
          <t>CO2-Wert</t>
        </r>
      </text>
    </comment>
    <comment ref="V142" authorId="0" shapeId="0">
      <text>
        <r>
          <rPr>
            <sz val="10"/>
            <color rgb="FF000000"/>
            <rFont val="Arial"/>
            <charset val="1"/>
          </rPr>
          <t xml:space="preserve">von Kleist, Björn:
</t>
        </r>
        <r>
          <rPr>
            <sz val="9"/>
            <rFont val="Tahoma"/>
            <charset val="1"/>
          </rPr>
          <t>CO2-Wert</t>
        </r>
      </text>
    </comment>
    <comment ref="W142" authorId="0" shapeId="0">
      <text>
        <r>
          <rPr>
            <sz val="10"/>
            <color rgb="FF000000"/>
            <rFont val="Arial"/>
            <charset val="1"/>
          </rPr>
          <t xml:space="preserve">von Kleist, Björn:
</t>
        </r>
        <r>
          <rPr>
            <sz val="9"/>
            <rFont val="Tahoma"/>
            <charset val="1"/>
          </rPr>
          <t>CO2-Wert</t>
        </r>
      </text>
    </comment>
    <comment ref="X142" authorId="0" shapeId="0">
      <text>
        <r>
          <rPr>
            <sz val="10"/>
            <color rgb="FF000000"/>
            <rFont val="Arial"/>
            <charset val="1"/>
          </rPr>
          <t xml:space="preserve">von Kleist, Björn:
</t>
        </r>
        <r>
          <rPr>
            <sz val="9"/>
            <rFont val="Tahoma"/>
            <charset val="1"/>
          </rPr>
          <t>CO2-Wert</t>
        </r>
      </text>
    </comment>
    <comment ref="Y142" authorId="0" shapeId="0">
      <text>
        <r>
          <rPr>
            <sz val="10"/>
            <color rgb="FF000000"/>
            <rFont val="Arial"/>
            <charset val="1"/>
          </rPr>
          <t xml:space="preserve">von Kleist, Björn:
</t>
        </r>
        <r>
          <rPr>
            <sz val="9"/>
            <rFont val="Tahoma"/>
            <charset val="1"/>
          </rPr>
          <t>CO2-Wert</t>
        </r>
      </text>
    </comment>
    <comment ref="Z142" authorId="0" shapeId="0">
      <text>
        <r>
          <rPr>
            <sz val="10"/>
            <color rgb="FF000000"/>
            <rFont val="Arial"/>
            <charset val="1"/>
          </rPr>
          <t xml:space="preserve">von Kleist, Björn:
</t>
        </r>
        <r>
          <rPr>
            <sz val="9"/>
            <rFont val="Tahoma"/>
            <charset val="1"/>
          </rPr>
          <t>CO2-Wert</t>
        </r>
      </text>
    </comment>
    <comment ref="I143" authorId="0" shapeId="0">
      <text>
        <r>
          <rPr>
            <sz val="10"/>
            <color rgb="FF000000"/>
            <rFont val="Arial"/>
            <charset val="1"/>
          </rPr>
          <t xml:space="preserve">Gairola, Krishan:
</t>
        </r>
        <r>
          <rPr>
            <sz val="9"/>
            <rFont val="Tahoma"/>
            <charset val="1"/>
          </rPr>
          <t>Textfeld</t>
        </r>
      </text>
    </comment>
    <comment ref="J143" authorId="0" shapeId="0">
      <text>
        <r>
          <rPr>
            <sz val="10"/>
            <color rgb="FF000000"/>
            <rFont val="Arial"/>
            <charset val="1"/>
          </rPr>
          <t xml:space="preserve">Gairola, Krishan:
</t>
        </r>
        <r>
          <rPr>
            <sz val="9"/>
            <rFont val="Tahoma"/>
            <charset val="1"/>
          </rPr>
          <t>Textfeld</t>
        </r>
      </text>
    </comment>
    <comment ref="K143" authorId="0" shapeId="0">
      <text>
        <r>
          <rPr>
            <sz val="10"/>
            <color rgb="FF000000"/>
            <rFont val="Arial"/>
            <charset val="1"/>
          </rPr>
          <t xml:space="preserve">Gairola, Krishan:
</t>
        </r>
        <r>
          <rPr>
            <sz val="9"/>
            <rFont val="Tahoma"/>
            <charset val="1"/>
          </rPr>
          <t>Textfeld</t>
        </r>
      </text>
    </comment>
    <comment ref="L143" authorId="0" shapeId="0">
      <text>
        <r>
          <rPr>
            <sz val="10"/>
            <color rgb="FF000000"/>
            <rFont val="Arial"/>
            <charset val="1"/>
          </rPr>
          <t xml:space="preserve">Gairola, Krishan:
</t>
        </r>
        <r>
          <rPr>
            <sz val="9"/>
            <rFont val="Tahoma"/>
            <charset val="1"/>
          </rPr>
          <t>Textfeld</t>
        </r>
      </text>
    </comment>
    <comment ref="M143" authorId="0" shapeId="0">
      <text>
        <r>
          <rPr>
            <sz val="10"/>
            <color rgb="FF000000"/>
            <rFont val="Arial"/>
            <charset val="1"/>
          </rPr>
          <t xml:space="preserve">Gairola, Krishan:
</t>
        </r>
        <r>
          <rPr>
            <sz val="9"/>
            <rFont val="Tahoma"/>
            <charset val="1"/>
          </rPr>
          <t>Textfeld</t>
        </r>
      </text>
    </comment>
    <comment ref="N143" authorId="0" shapeId="0">
      <text>
        <r>
          <rPr>
            <sz val="10"/>
            <color rgb="FF000000"/>
            <rFont val="Arial"/>
            <charset val="1"/>
          </rPr>
          <t xml:space="preserve">Gairola, Krishan:
</t>
        </r>
        <r>
          <rPr>
            <sz val="9"/>
            <rFont val="Tahoma"/>
            <charset val="1"/>
          </rPr>
          <t>Textfeld</t>
        </r>
      </text>
    </comment>
    <comment ref="O143" authorId="0" shapeId="0">
      <text>
        <r>
          <rPr>
            <sz val="10"/>
            <color rgb="FF000000"/>
            <rFont val="Arial"/>
            <charset val="1"/>
          </rPr>
          <t xml:space="preserve">Gairola, Krishan:
</t>
        </r>
        <r>
          <rPr>
            <sz val="9"/>
            <rFont val="Tahoma"/>
            <charset val="1"/>
          </rPr>
          <t>Textfeld</t>
        </r>
      </text>
    </comment>
    <comment ref="P143" authorId="0" shapeId="0">
      <text>
        <r>
          <rPr>
            <sz val="10"/>
            <color rgb="FF000000"/>
            <rFont val="Arial"/>
            <charset val="1"/>
          </rPr>
          <t xml:space="preserve">Gairola, Krishan:
</t>
        </r>
        <r>
          <rPr>
            <sz val="9"/>
            <rFont val="Tahoma"/>
            <charset val="1"/>
          </rPr>
          <t>Textfeld</t>
        </r>
      </text>
    </comment>
    <comment ref="Q143" authorId="0" shapeId="0">
      <text>
        <r>
          <rPr>
            <sz val="10"/>
            <color rgb="FF000000"/>
            <rFont val="Arial"/>
            <charset val="1"/>
          </rPr>
          <t xml:space="preserve">Gairola, Krishan:
</t>
        </r>
        <r>
          <rPr>
            <sz val="9"/>
            <rFont val="Tahoma"/>
            <charset val="1"/>
          </rPr>
          <t>Textfeld</t>
        </r>
      </text>
    </comment>
    <comment ref="R143" authorId="0" shapeId="0">
      <text>
        <r>
          <rPr>
            <sz val="10"/>
            <color rgb="FF000000"/>
            <rFont val="Arial"/>
            <charset val="1"/>
          </rPr>
          <t xml:space="preserve">Gairola, Krishan:
</t>
        </r>
        <r>
          <rPr>
            <sz val="9"/>
            <rFont val="Tahoma"/>
            <charset val="1"/>
          </rPr>
          <t>Textfeld</t>
        </r>
      </text>
    </comment>
    <comment ref="S143" authorId="0" shapeId="0">
      <text>
        <r>
          <rPr>
            <sz val="10"/>
            <color rgb="FF000000"/>
            <rFont val="Arial"/>
            <charset val="1"/>
          </rPr>
          <t xml:space="preserve">Gairola, Krishan:
</t>
        </r>
        <r>
          <rPr>
            <sz val="9"/>
            <rFont val="Tahoma"/>
            <charset val="1"/>
          </rPr>
          <t>Textfeld</t>
        </r>
      </text>
    </comment>
    <comment ref="T143" authorId="0" shapeId="0">
      <text>
        <r>
          <rPr>
            <sz val="10"/>
            <color rgb="FF000000"/>
            <rFont val="Arial"/>
            <charset val="1"/>
          </rPr>
          <t xml:space="preserve">Gairola, Krishan:
</t>
        </r>
        <r>
          <rPr>
            <sz val="9"/>
            <rFont val="Tahoma"/>
            <charset val="1"/>
          </rPr>
          <t>Textfeld</t>
        </r>
      </text>
    </comment>
    <comment ref="U143" authorId="0" shapeId="0">
      <text>
        <r>
          <rPr>
            <sz val="10"/>
            <color rgb="FF000000"/>
            <rFont val="Arial"/>
            <charset val="1"/>
          </rPr>
          <t xml:space="preserve">Gairola, Krishan:
</t>
        </r>
        <r>
          <rPr>
            <sz val="9"/>
            <rFont val="Tahoma"/>
            <charset val="1"/>
          </rPr>
          <t>Textfeld</t>
        </r>
      </text>
    </comment>
    <comment ref="V143" authorId="0" shapeId="0">
      <text>
        <r>
          <rPr>
            <sz val="10"/>
            <color rgb="FF000000"/>
            <rFont val="Arial"/>
            <charset val="1"/>
          </rPr>
          <t xml:space="preserve">Gairola, Krishan:
</t>
        </r>
        <r>
          <rPr>
            <sz val="9"/>
            <rFont val="Tahoma"/>
            <charset val="1"/>
          </rPr>
          <t>Textfeld</t>
        </r>
      </text>
    </comment>
    <comment ref="W143" authorId="0" shapeId="0">
      <text>
        <r>
          <rPr>
            <sz val="10"/>
            <color rgb="FF000000"/>
            <rFont val="Arial"/>
            <charset val="1"/>
          </rPr>
          <t xml:space="preserve">Gairola, Krishan:
</t>
        </r>
        <r>
          <rPr>
            <sz val="9"/>
            <rFont val="Tahoma"/>
            <charset val="1"/>
          </rPr>
          <t>Textfeld</t>
        </r>
      </text>
    </comment>
    <comment ref="X143" authorId="0" shapeId="0">
      <text>
        <r>
          <rPr>
            <sz val="10"/>
            <color rgb="FF000000"/>
            <rFont val="Arial"/>
            <charset val="1"/>
          </rPr>
          <t xml:space="preserve">Gairola, Krishan:
</t>
        </r>
        <r>
          <rPr>
            <sz val="9"/>
            <rFont val="Tahoma"/>
            <charset val="1"/>
          </rPr>
          <t>Textfeld</t>
        </r>
      </text>
    </comment>
    <comment ref="Y143" authorId="0" shapeId="0">
      <text>
        <r>
          <rPr>
            <sz val="10"/>
            <color rgb="FF000000"/>
            <rFont val="Arial"/>
            <charset val="1"/>
          </rPr>
          <t xml:space="preserve">Gairola, Krishan:
</t>
        </r>
        <r>
          <rPr>
            <sz val="9"/>
            <rFont val="Tahoma"/>
            <charset val="1"/>
          </rPr>
          <t>Textfeld</t>
        </r>
      </text>
    </comment>
    <comment ref="Z143" authorId="0" shapeId="0">
      <text>
        <r>
          <rPr>
            <sz val="10"/>
            <color rgb="FF000000"/>
            <rFont val="Arial"/>
            <charset val="1"/>
          </rPr>
          <t xml:space="preserve">Gairola, Krishan:
</t>
        </r>
        <r>
          <rPr>
            <sz val="9"/>
            <rFont val="Tahoma"/>
            <charset val="1"/>
          </rPr>
          <t>Textfeld</t>
        </r>
      </text>
    </comment>
    <comment ref="I144" authorId="0" shapeId="0">
      <text>
        <r>
          <rPr>
            <sz val="10"/>
            <color rgb="FF000000"/>
            <rFont val="Arial"/>
            <charset val="1"/>
          </rPr>
          <t xml:space="preserve">von Kleist, Björn:
</t>
        </r>
        <r>
          <rPr>
            <sz val="9"/>
            <rFont val="Tahoma"/>
            <charset val="1"/>
          </rPr>
          <t>CO2-Wert</t>
        </r>
      </text>
    </comment>
    <comment ref="J144" authorId="0" shapeId="0">
      <text>
        <r>
          <rPr>
            <sz val="10"/>
            <color rgb="FF000000"/>
            <rFont val="Arial"/>
            <charset val="1"/>
          </rPr>
          <t xml:space="preserve">von Kleist, Björn:
</t>
        </r>
        <r>
          <rPr>
            <sz val="9"/>
            <rFont val="Tahoma"/>
            <charset val="1"/>
          </rPr>
          <t>CO2-Wert</t>
        </r>
      </text>
    </comment>
    <comment ref="K144" authorId="0" shapeId="0">
      <text>
        <r>
          <rPr>
            <sz val="10"/>
            <color rgb="FF000000"/>
            <rFont val="Arial"/>
            <charset val="1"/>
          </rPr>
          <t xml:space="preserve">von Kleist, Björn:
</t>
        </r>
        <r>
          <rPr>
            <sz val="9"/>
            <rFont val="Tahoma"/>
            <charset val="1"/>
          </rPr>
          <t>CO2-Wert</t>
        </r>
      </text>
    </comment>
    <comment ref="L144" authorId="0" shapeId="0">
      <text>
        <r>
          <rPr>
            <sz val="10"/>
            <color rgb="FF000000"/>
            <rFont val="Arial"/>
            <charset val="1"/>
          </rPr>
          <t xml:space="preserve">von Kleist, Björn:
</t>
        </r>
        <r>
          <rPr>
            <sz val="9"/>
            <rFont val="Tahoma"/>
            <charset val="1"/>
          </rPr>
          <t>CO2-Wert</t>
        </r>
      </text>
    </comment>
    <comment ref="M144" authorId="0" shapeId="0">
      <text>
        <r>
          <rPr>
            <sz val="10"/>
            <color rgb="FF000000"/>
            <rFont val="Arial"/>
            <charset val="1"/>
          </rPr>
          <t xml:space="preserve">von Kleist, Björn:
</t>
        </r>
        <r>
          <rPr>
            <sz val="9"/>
            <rFont val="Tahoma"/>
            <charset val="1"/>
          </rPr>
          <t>CO2-Wert</t>
        </r>
      </text>
    </comment>
    <comment ref="N144" authorId="0" shapeId="0">
      <text>
        <r>
          <rPr>
            <sz val="10"/>
            <color rgb="FF000000"/>
            <rFont val="Arial"/>
            <charset val="1"/>
          </rPr>
          <t xml:space="preserve">von Kleist, Björn:
</t>
        </r>
        <r>
          <rPr>
            <sz val="9"/>
            <rFont val="Tahoma"/>
            <charset val="1"/>
          </rPr>
          <t>CO2-Wert</t>
        </r>
      </text>
    </comment>
    <comment ref="O144" authorId="0" shapeId="0">
      <text>
        <r>
          <rPr>
            <sz val="10"/>
            <color rgb="FF000000"/>
            <rFont val="Arial"/>
            <charset val="1"/>
          </rPr>
          <t xml:space="preserve">von Kleist, Björn:
</t>
        </r>
        <r>
          <rPr>
            <sz val="9"/>
            <rFont val="Tahoma"/>
            <charset val="1"/>
          </rPr>
          <t>CO2-Wert</t>
        </r>
      </text>
    </comment>
    <comment ref="P144" authorId="0" shapeId="0">
      <text>
        <r>
          <rPr>
            <sz val="10"/>
            <color rgb="FF000000"/>
            <rFont val="Arial"/>
            <charset val="1"/>
          </rPr>
          <t xml:space="preserve">von Kleist, Björn:
</t>
        </r>
        <r>
          <rPr>
            <sz val="9"/>
            <rFont val="Tahoma"/>
            <charset val="1"/>
          </rPr>
          <t>CO2-Wert</t>
        </r>
      </text>
    </comment>
    <comment ref="Q144" authorId="0" shapeId="0">
      <text>
        <r>
          <rPr>
            <sz val="10"/>
            <color rgb="FF000000"/>
            <rFont val="Arial"/>
            <charset val="1"/>
          </rPr>
          <t xml:space="preserve">von Kleist, Björn:
</t>
        </r>
        <r>
          <rPr>
            <sz val="9"/>
            <rFont val="Tahoma"/>
            <charset val="1"/>
          </rPr>
          <t>CO2-Wert</t>
        </r>
      </text>
    </comment>
    <comment ref="R144" authorId="0" shapeId="0">
      <text>
        <r>
          <rPr>
            <sz val="10"/>
            <color rgb="FF000000"/>
            <rFont val="Arial"/>
            <charset val="1"/>
          </rPr>
          <t xml:space="preserve">von Kleist, Björn:
</t>
        </r>
        <r>
          <rPr>
            <sz val="9"/>
            <rFont val="Tahoma"/>
            <charset val="1"/>
          </rPr>
          <t>CO2-Wert</t>
        </r>
      </text>
    </comment>
    <comment ref="S144" authorId="0" shapeId="0">
      <text>
        <r>
          <rPr>
            <sz val="10"/>
            <color rgb="FF000000"/>
            <rFont val="Arial"/>
            <charset val="1"/>
          </rPr>
          <t xml:space="preserve">von Kleist, Björn:
</t>
        </r>
        <r>
          <rPr>
            <sz val="9"/>
            <rFont val="Tahoma"/>
            <charset val="1"/>
          </rPr>
          <t>CO2-Wert</t>
        </r>
      </text>
    </comment>
    <comment ref="T144" authorId="0" shapeId="0">
      <text>
        <r>
          <rPr>
            <sz val="10"/>
            <color rgb="FF000000"/>
            <rFont val="Arial"/>
            <charset val="1"/>
          </rPr>
          <t xml:space="preserve">von Kleist, Björn:
</t>
        </r>
        <r>
          <rPr>
            <sz val="9"/>
            <rFont val="Tahoma"/>
            <charset val="1"/>
          </rPr>
          <t>CO2-Wert</t>
        </r>
      </text>
    </comment>
    <comment ref="U144" authorId="0" shapeId="0">
      <text>
        <r>
          <rPr>
            <sz val="10"/>
            <color rgb="FF000000"/>
            <rFont val="Arial"/>
            <charset val="1"/>
          </rPr>
          <t xml:space="preserve">von Kleist, Björn:
</t>
        </r>
        <r>
          <rPr>
            <sz val="9"/>
            <rFont val="Tahoma"/>
            <charset val="1"/>
          </rPr>
          <t>CO2-Wert</t>
        </r>
      </text>
    </comment>
    <comment ref="V144" authorId="0" shapeId="0">
      <text>
        <r>
          <rPr>
            <sz val="10"/>
            <color rgb="FF000000"/>
            <rFont val="Arial"/>
            <charset val="1"/>
          </rPr>
          <t xml:space="preserve">von Kleist, Björn:
</t>
        </r>
        <r>
          <rPr>
            <sz val="9"/>
            <rFont val="Tahoma"/>
            <charset val="1"/>
          </rPr>
          <t>CO2-Wert</t>
        </r>
      </text>
    </comment>
    <comment ref="W144" authorId="0" shapeId="0">
      <text>
        <r>
          <rPr>
            <sz val="10"/>
            <color rgb="FF000000"/>
            <rFont val="Arial"/>
            <charset val="1"/>
          </rPr>
          <t xml:space="preserve">von Kleist, Björn:
</t>
        </r>
        <r>
          <rPr>
            <sz val="9"/>
            <rFont val="Tahoma"/>
            <charset val="1"/>
          </rPr>
          <t>CO2-Wert</t>
        </r>
      </text>
    </comment>
    <comment ref="X144" authorId="0" shapeId="0">
      <text>
        <r>
          <rPr>
            <sz val="10"/>
            <color rgb="FF000000"/>
            <rFont val="Arial"/>
            <charset val="1"/>
          </rPr>
          <t xml:space="preserve">von Kleist, Björn:
</t>
        </r>
        <r>
          <rPr>
            <sz val="9"/>
            <rFont val="Tahoma"/>
            <charset val="1"/>
          </rPr>
          <t>CO2-Wert</t>
        </r>
      </text>
    </comment>
    <comment ref="Y144" authorId="0" shapeId="0">
      <text>
        <r>
          <rPr>
            <sz val="10"/>
            <color rgb="FF000000"/>
            <rFont val="Arial"/>
            <charset val="1"/>
          </rPr>
          <t xml:space="preserve">von Kleist, Björn:
</t>
        </r>
        <r>
          <rPr>
            <sz val="9"/>
            <rFont val="Tahoma"/>
            <charset val="1"/>
          </rPr>
          <t>CO2-Wert</t>
        </r>
      </text>
    </comment>
    <comment ref="Z144" authorId="0" shapeId="0">
      <text>
        <r>
          <rPr>
            <sz val="10"/>
            <color rgb="FF000000"/>
            <rFont val="Arial"/>
            <charset val="1"/>
          </rPr>
          <t xml:space="preserve">von Kleist, Björn:
</t>
        </r>
        <r>
          <rPr>
            <sz val="9"/>
            <rFont val="Tahoma"/>
            <charset val="1"/>
          </rPr>
          <t>CO2-Wert</t>
        </r>
      </text>
    </comment>
    <comment ref="I145" authorId="0" shapeId="0">
      <text>
        <r>
          <rPr>
            <sz val="10"/>
            <color rgb="FF000000"/>
            <rFont val="Arial"/>
            <charset val="1"/>
          </rPr>
          <t xml:space="preserve">Gairola, Krishan:
</t>
        </r>
        <r>
          <rPr>
            <sz val="9"/>
            <rFont val="Tahoma"/>
            <charset val="1"/>
          </rPr>
          <t>Textfeld</t>
        </r>
      </text>
    </comment>
    <comment ref="J145" authorId="0" shapeId="0">
      <text>
        <r>
          <rPr>
            <sz val="10"/>
            <color rgb="FF000000"/>
            <rFont val="Arial"/>
            <charset val="1"/>
          </rPr>
          <t xml:space="preserve">Gairola, Krishan:
</t>
        </r>
        <r>
          <rPr>
            <sz val="9"/>
            <rFont val="Tahoma"/>
            <charset val="1"/>
          </rPr>
          <t>Textfeld</t>
        </r>
      </text>
    </comment>
    <comment ref="K145" authorId="0" shapeId="0">
      <text>
        <r>
          <rPr>
            <sz val="10"/>
            <color rgb="FF000000"/>
            <rFont val="Arial"/>
            <charset val="1"/>
          </rPr>
          <t xml:space="preserve">Gairola, Krishan:
</t>
        </r>
        <r>
          <rPr>
            <sz val="9"/>
            <rFont val="Tahoma"/>
            <charset val="1"/>
          </rPr>
          <t>Textfeld</t>
        </r>
      </text>
    </comment>
    <comment ref="L145" authorId="0" shapeId="0">
      <text>
        <r>
          <rPr>
            <sz val="10"/>
            <color rgb="FF000000"/>
            <rFont val="Arial"/>
            <charset val="1"/>
          </rPr>
          <t xml:space="preserve">Gairola, Krishan:
</t>
        </r>
        <r>
          <rPr>
            <sz val="9"/>
            <rFont val="Tahoma"/>
            <charset val="1"/>
          </rPr>
          <t>Textfeld</t>
        </r>
      </text>
    </comment>
    <comment ref="M145" authorId="0" shapeId="0">
      <text>
        <r>
          <rPr>
            <sz val="10"/>
            <color rgb="FF000000"/>
            <rFont val="Arial"/>
            <charset val="1"/>
          </rPr>
          <t xml:space="preserve">Gairola, Krishan:
</t>
        </r>
        <r>
          <rPr>
            <sz val="9"/>
            <rFont val="Tahoma"/>
            <charset val="1"/>
          </rPr>
          <t>Textfeld</t>
        </r>
      </text>
    </comment>
    <comment ref="N145" authorId="0" shapeId="0">
      <text>
        <r>
          <rPr>
            <sz val="10"/>
            <color rgb="FF000000"/>
            <rFont val="Arial"/>
            <charset val="1"/>
          </rPr>
          <t xml:space="preserve">Gairola, Krishan:
</t>
        </r>
        <r>
          <rPr>
            <sz val="9"/>
            <rFont val="Tahoma"/>
            <charset val="1"/>
          </rPr>
          <t>Textfeld</t>
        </r>
      </text>
    </comment>
    <comment ref="O145" authorId="0" shapeId="0">
      <text>
        <r>
          <rPr>
            <sz val="10"/>
            <color rgb="FF000000"/>
            <rFont val="Arial"/>
            <charset val="1"/>
          </rPr>
          <t xml:space="preserve">Gairola, Krishan:
</t>
        </r>
        <r>
          <rPr>
            <sz val="9"/>
            <rFont val="Tahoma"/>
            <charset val="1"/>
          </rPr>
          <t>Textfeld</t>
        </r>
      </text>
    </comment>
    <comment ref="P145" authorId="0" shapeId="0">
      <text>
        <r>
          <rPr>
            <sz val="10"/>
            <color rgb="FF000000"/>
            <rFont val="Arial"/>
            <charset val="1"/>
          </rPr>
          <t xml:space="preserve">Gairola, Krishan:
</t>
        </r>
        <r>
          <rPr>
            <sz val="9"/>
            <rFont val="Tahoma"/>
            <charset val="1"/>
          </rPr>
          <t>Textfeld</t>
        </r>
      </text>
    </comment>
    <comment ref="Q145" authorId="0" shapeId="0">
      <text>
        <r>
          <rPr>
            <sz val="10"/>
            <color rgb="FF000000"/>
            <rFont val="Arial"/>
            <charset val="1"/>
          </rPr>
          <t xml:space="preserve">Gairola, Krishan:
</t>
        </r>
        <r>
          <rPr>
            <sz val="9"/>
            <rFont val="Tahoma"/>
            <charset val="1"/>
          </rPr>
          <t>Textfeld</t>
        </r>
      </text>
    </comment>
    <comment ref="R145" authorId="0" shapeId="0">
      <text>
        <r>
          <rPr>
            <sz val="10"/>
            <color rgb="FF000000"/>
            <rFont val="Arial"/>
            <charset val="1"/>
          </rPr>
          <t xml:space="preserve">Gairola, Krishan:
</t>
        </r>
        <r>
          <rPr>
            <sz val="9"/>
            <rFont val="Tahoma"/>
            <charset val="1"/>
          </rPr>
          <t>Textfeld</t>
        </r>
      </text>
    </comment>
    <comment ref="S145" authorId="0" shapeId="0">
      <text>
        <r>
          <rPr>
            <sz val="10"/>
            <color rgb="FF000000"/>
            <rFont val="Arial"/>
            <charset val="1"/>
          </rPr>
          <t xml:space="preserve">Gairola, Krishan:
</t>
        </r>
        <r>
          <rPr>
            <sz val="9"/>
            <rFont val="Tahoma"/>
            <charset val="1"/>
          </rPr>
          <t>Textfeld</t>
        </r>
      </text>
    </comment>
    <comment ref="T145" authorId="0" shapeId="0">
      <text>
        <r>
          <rPr>
            <sz val="10"/>
            <color rgb="FF000000"/>
            <rFont val="Arial"/>
            <charset val="1"/>
          </rPr>
          <t xml:space="preserve">Gairola, Krishan:
</t>
        </r>
        <r>
          <rPr>
            <sz val="9"/>
            <rFont val="Tahoma"/>
            <charset val="1"/>
          </rPr>
          <t>Textfeld</t>
        </r>
      </text>
    </comment>
    <comment ref="U145" authorId="0" shapeId="0">
      <text>
        <r>
          <rPr>
            <sz val="10"/>
            <color rgb="FF000000"/>
            <rFont val="Arial"/>
            <charset val="1"/>
          </rPr>
          <t xml:space="preserve">Gairola, Krishan:
</t>
        </r>
        <r>
          <rPr>
            <sz val="9"/>
            <rFont val="Tahoma"/>
            <charset val="1"/>
          </rPr>
          <t>Textfeld</t>
        </r>
      </text>
    </comment>
    <comment ref="V145" authorId="0" shapeId="0">
      <text>
        <r>
          <rPr>
            <sz val="10"/>
            <color rgb="FF000000"/>
            <rFont val="Arial"/>
            <charset val="1"/>
          </rPr>
          <t xml:space="preserve">Gairola, Krishan:
</t>
        </r>
        <r>
          <rPr>
            <sz val="9"/>
            <rFont val="Tahoma"/>
            <charset val="1"/>
          </rPr>
          <t>Textfeld</t>
        </r>
      </text>
    </comment>
    <comment ref="W145" authorId="0" shapeId="0">
      <text>
        <r>
          <rPr>
            <sz val="10"/>
            <color rgb="FF000000"/>
            <rFont val="Arial"/>
            <charset val="1"/>
          </rPr>
          <t xml:space="preserve">Gairola, Krishan:
</t>
        </r>
        <r>
          <rPr>
            <sz val="9"/>
            <rFont val="Tahoma"/>
            <charset val="1"/>
          </rPr>
          <t>Textfeld</t>
        </r>
      </text>
    </comment>
    <comment ref="X145" authorId="0" shapeId="0">
      <text>
        <r>
          <rPr>
            <sz val="10"/>
            <color rgb="FF000000"/>
            <rFont val="Arial"/>
            <charset val="1"/>
          </rPr>
          <t xml:space="preserve">Gairola, Krishan:
</t>
        </r>
        <r>
          <rPr>
            <sz val="9"/>
            <rFont val="Tahoma"/>
            <charset val="1"/>
          </rPr>
          <t>Textfeld</t>
        </r>
      </text>
    </comment>
    <comment ref="Y145" authorId="0" shapeId="0">
      <text>
        <r>
          <rPr>
            <sz val="10"/>
            <color rgb="FF000000"/>
            <rFont val="Arial"/>
            <charset val="1"/>
          </rPr>
          <t xml:space="preserve">Gairola, Krishan:
</t>
        </r>
        <r>
          <rPr>
            <sz val="9"/>
            <rFont val="Tahoma"/>
            <charset val="1"/>
          </rPr>
          <t>Textfeld</t>
        </r>
      </text>
    </comment>
    <comment ref="Z145" authorId="0" shapeId="0">
      <text>
        <r>
          <rPr>
            <sz val="10"/>
            <color rgb="FF000000"/>
            <rFont val="Arial"/>
            <charset val="1"/>
          </rPr>
          <t xml:space="preserve">Gairola, Krishan:
</t>
        </r>
        <r>
          <rPr>
            <sz val="9"/>
            <rFont val="Tahoma"/>
            <charset val="1"/>
          </rPr>
          <t>Textfeld</t>
        </r>
      </text>
    </comment>
    <comment ref="I146" authorId="0" shapeId="0">
      <text>
        <r>
          <rPr>
            <sz val="10"/>
            <color rgb="FF000000"/>
            <rFont val="Arial"/>
            <charset val="1"/>
          </rPr>
          <t xml:space="preserve">von Kleist, Björn:
</t>
        </r>
        <r>
          <rPr>
            <sz val="9"/>
            <rFont val="Tahoma"/>
            <charset val="1"/>
          </rPr>
          <t>CO2-Wert</t>
        </r>
      </text>
    </comment>
    <comment ref="J146" authorId="0" shapeId="0">
      <text>
        <r>
          <rPr>
            <sz val="10"/>
            <color rgb="FF000000"/>
            <rFont val="Arial"/>
            <charset val="1"/>
          </rPr>
          <t xml:space="preserve">von Kleist, Björn:
</t>
        </r>
        <r>
          <rPr>
            <sz val="9"/>
            <rFont val="Tahoma"/>
            <charset val="1"/>
          </rPr>
          <t>CO2-Wert</t>
        </r>
      </text>
    </comment>
    <comment ref="K146" authorId="0" shapeId="0">
      <text>
        <r>
          <rPr>
            <sz val="10"/>
            <color rgb="FF000000"/>
            <rFont val="Arial"/>
            <charset val="1"/>
          </rPr>
          <t xml:space="preserve">von Kleist, Björn:
</t>
        </r>
        <r>
          <rPr>
            <sz val="9"/>
            <rFont val="Tahoma"/>
            <charset val="1"/>
          </rPr>
          <t>CO2-Wert</t>
        </r>
      </text>
    </comment>
    <comment ref="L146" authorId="0" shapeId="0">
      <text>
        <r>
          <rPr>
            <sz val="10"/>
            <color rgb="FF000000"/>
            <rFont val="Arial"/>
            <charset val="1"/>
          </rPr>
          <t xml:space="preserve">von Kleist, Björn:
</t>
        </r>
        <r>
          <rPr>
            <sz val="9"/>
            <rFont val="Tahoma"/>
            <charset val="1"/>
          </rPr>
          <t>CO2-Wert</t>
        </r>
      </text>
    </comment>
    <comment ref="M146" authorId="0" shapeId="0">
      <text>
        <r>
          <rPr>
            <sz val="10"/>
            <color rgb="FF000000"/>
            <rFont val="Arial"/>
            <charset val="1"/>
          </rPr>
          <t xml:space="preserve">von Kleist, Björn:
</t>
        </r>
        <r>
          <rPr>
            <sz val="9"/>
            <rFont val="Tahoma"/>
            <charset val="1"/>
          </rPr>
          <t>CO2-Wert</t>
        </r>
      </text>
    </comment>
    <comment ref="N146" authorId="0" shapeId="0">
      <text>
        <r>
          <rPr>
            <sz val="10"/>
            <color rgb="FF000000"/>
            <rFont val="Arial"/>
            <charset val="1"/>
          </rPr>
          <t xml:space="preserve">von Kleist, Björn:
</t>
        </r>
        <r>
          <rPr>
            <sz val="9"/>
            <rFont val="Tahoma"/>
            <charset val="1"/>
          </rPr>
          <t>CO2-Wert</t>
        </r>
      </text>
    </comment>
    <comment ref="O146" authorId="0" shapeId="0">
      <text>
        <r>
          <rPr>
            <sz val="10"/>
            <color rgb="FF000000"/>
            <rFont val="Arial"/>
            <charset val="1"/>
          </rPr>
          <t xml:space="preserve">von Kleist, Björn:
</t>
        </r>
        <r>
          <rPr>
            <sz val="9"/>
            <rFont val="Tahoma"/>
            <charset val="1"/>
          </rPr>
          <t>CO2-Wert</t>
        </r>
      </text>
    </comment>
    <comment ref="P146" authorId="0" shapeId="0">
      <text>
        <r>
          <rPr>
            <sz val="10"/>
            <color rgb="FF000000"/>
            <rFont val="Arial"/>
            <charset val="1"/>
          </rPr>
          <t xml:space="preserve">von Kleist, Björn:
</t>
        </r>
        <r>
          <rPr>
            <sz val="9"/>
            <rFont val="Tahoma"/>
            <charset val="1"/>
          </rPr>
          <t>CO2-Wert</t>
        </r>
      </text>
    </comment>
    <comment ref="Q146" authorId="0" shapeId="0">
      <text>
        <r>
          <rPr>
            <sz val="10"/>
            <color rgb="FF000000"/>
            <rFont val="Arial"/>
            <charset val="1"/>
          </rPr>
          <t xml:space="preserve">von Kleist, Björn:
</t>
        </r>
        <r>
          <rPr>
            <sz val="9"/>
            <rFont val="Tahoma"/>
            <charset val="1"/>
          </rPr>
          <t>CO2-Wert</t>
        </r>
      </text>
    </comment>
    <comment ref="R146" authorId="0" shapeId="0">
      <text>
        <r>
          <rPr>
            <sz val="10"/>
            <color rgb="FF000000"/>
            <rFont val="Arial"/>
            <charset val="1"/>
          </rPr>
          <t xml:space="preserve">von Kleist, Björn:
</t>
        </r>
        <r>
          <rPr>
            <sz val="9"/>
            <rFont val="Tahoma"/>
            <charset val="1"/>
          </rPr>
          <t>CO2-Wert</t>
        </r>
      </text>
    </comment>
    <comment ref="S146" authorId="0" shapeId="0">
      <text>
        <r>
          <rPr>
            <sz val="10"/>
            <color rgb="FF000000"/>
            <rFont val="Arial"/>
            <charset val="1"/>
          </rPr>
          <t xml:space="preserve">von Kleist, Björn:
</t>
        </r>
        <r>
          <rPr>
            <sz val="9"/>
            <rFont val="Tahoma"/>
            <charset val="1"/>
          </rPr>
          <t>CO2-Wert</t>
        </r>
      </text>
    </comment>
    <comment ref="T146" authorId="0" shapeId="0">
      <text>
        <r>
          <rPr>
            <sz val="10"/>
            <color rgb="FF000000"/>
            <rFont val="Arial"/>
            <charset val="1"/>
          </rPr>
          <t xml:space="preserve">von Kleist, Björn:
</t>
        </r>
        <r>
          <rPr>
            <sz val="9"/>
            <rFont val="Tahoma"/>
            <charset val="1"/>
          </rPr>
          <t>CO2-Wert</t>
        </r>
      </text>
    </comment>
    <comment ref="U146" authorId="0" shapeId="0">
      <text>
        <r>
          <rPr>
            <sz val="10"/>
            <color rgb="FF000000"/>
            <rFont val="Arial"/>
            <charset val="1"/>
          </rPr>
          <t xml:space="preserve">von Kleist, Björn:
</t>
        </r>
        <r>
          <rPr>
            <sz val="9"/>
            <rFont val="Tahoma"/>
            <charset val="1"/>
          </rPr>
          <t>CO2-Wert</t>
        </r>
      </text>
    </comment>
    <comment ref="V146" authorId="0" shapeId="0">
      <text>
        <r>
          <rPr>
            <sz val="10"/>
            <color rgb="FF000000"/>
            <rFont val="Arial"/>
            <charset val="1"/>
          </rPr>
          <t xml:space="preserve">von Kleist, Björn:
</t>
        </r>
        <r>
          <rPr>
            <sz val="9"/>
            <rFont val="Tahoma"/>
            <charset val="1"/>
          </rPr>
          <t>CO2-Wert</t>
        </r>
      </text>
    </comment>
    <comment ref="W146" authorId="0" shapeId="0">
      <text>
        <r>
          <rPr>
            <sz val="10"/>
            <color rgb="FF000000"/>
            <rFont val="Arial"/>
            <charset val="1"/>
          </rPr>
          <t xml:space="preserve">von Kleist, Björn:
</t>
        </r>
        <r>
          <rPr>
            <sz val="9"/>
            <rFont val="Tahoma"/>
            <charset val="1"/>
          </rPr>
          <t>CO2-Wert</t>
        </r>
      </text>
    </comment>
    <comment ref="X146" authorId="0" shapeId="0">
      <text>
        <r>
          <rPr>
            <sz val="10"/>
            <color rgb="FF000000"/>
            <rFont val="Arial"/>
            <charset val="1"/>
          </rPr>
          <t xml:space="preserve">von Kleist, Björn:
</t>
        </r>
        <r>
          <rPr>
            <sz val="9"/>
            <rFont val="Tahoma"/>
            <charset val="1"/>
          </rPr>
          <t>CO2-Wert</t>
        </r>
      </text>
    </comment>
    <comment ref="Y146" authorId="0" shapeId="0">
      <text>
        <r>
          <rPr>
            <sz val="10"/>
            <color rgb="FF000000"/>
            <rFont val="Arial"/>
            <charset val="1"/>
          </rPr>
          <t xml:space="preserve">von Kleist, Björn:
</t>
        </r>
        <r>
          <rPr>
            <sz val="9"/>
            <rFont val="Tahoma"/>
            <charset val="1"/>
          </rPr>
          <t>CO2-Wert</t>
        </r>
      </text>
    </comment>
    <comment ref="Z146" authorId="0" shapeId="0">
      <text>
        <r>
          <rPr>
            <sz val="10"/>
            <color rgb="FF000000"/>
            <rFont val="Arial"/>
            <charset val="1"/>
          </rPr>
          <t xml:space="preserve">von Kleist, Björn:
</t>
        </r>
        <r>
          <rPr>
            <sz val="9"/>
            <rFont val="Tahoma"/>
            <charset val="1"/>
          </rPr>
          <t>CO2-Wert</t>
        </r>
      </text>
    </comment>
    <comment ref="I147" authorId="0" shapeId="0">
      <text>
        <r>
          <rPr>
            <sz val="10"/>
            <color rgb="FF000000"/>
            <rFont val="Arial"/>
            <charset val="1"/>
          </rPr>
          <t xml:space="preserve">Gairola, Krishan:
</t>
        </r>
        <r>
          <rPr>
            <sz val="9"/>
            <rFont val="Tahoma"/>
            <charset val="1"/>
          </rPr>
          <t>Textfeld</t>
        </r>
      </text>
    </comment>
    <comment ref="J147" authorId="0" shapeId="0">
      <text>
        <r>
          <rPr>
            <sz val="10"/>
            <color rgb="FF000000"/>
            <rFont val="Arial"/>
            <charset val="1"/>
          </rPr>
          <t xml:space="preserve">Gairola, Krishan:
</t>
        </r>
        <r>
          <rPr>
            <sz val="9"/>
            <rFont val="Tahoma"/>
            <charset val="1"/>
          </rPr>
          <t>Textfeld</t>
        </r>
      </text>
    </comment>
    <comment ref="K147" authorId="0" shapeId="0">
      <text>
        <r>
          <rPr>
            <sz val="10"/>
            <color rgb="FF000000"/>
            <rFont val="Arial"/>
            <charset val="1"/>
          </rPr>
          <t xml:space="preserve">Gairola, Krishan:
</t>
        </r>
        <r>
          <rPr>
            <sz val="9"/>
            <rFont val="Tahoma"/>
            <charset val="1"/>
          </rPr>
          <t>Textfeld</t>
        </r>
      </text>
    </comment>
    <comment ref="L147" authorId="0" shapeId="0">
      <text>
        <r>
          <rPr>
            <sz val="10"/>
            <color rgb="FF000000"/>
            <rFont val="Arial"/>
            <charset val="1"/>
          </rPr>
          <t xml:space="preserve">Gairola, Krishan:
</t>
        </r>
        <r>
          <rPr>
            <sz val="9"/>
            <rFont val="Tahoma"/>
            <charset val="1"/>
          </rPr>
          <t>Textfeld</t>
        </r>
      </text>
    </comment>
    <comment ref="M147" authorId="0" shapeId="0">
      <text>
        <r>
          <rPr>
            <sz val="10"/>
            <color rgb="FF000000"/>
            <rFont val="Arial"/>
            <charset val="1"/>
          </rPr>
          <t xml:space="preserve">Gairola, Krishan:
</t>
        </r>
        <r>
          <rPr>
            <sz val="9"/>
            <rFont val="Tahoma"/>
            <charset val="1"/>
          </rPr>
          <t>Textfeld</t>
        </r>
      </text>
    </comment>
    <comment ref="N147" authorId="0" shapeId="0">
      <text>
        <r>
          <rPr>
            <sz val="10"/>
            <color rgb="FF000000"/>
            <rFont val="Arial"/>
            <charset val="1"/>
          </rPr>
          <t xml:space="preserve">Gairola, Krishan:
</t>
        </r>
        <r>
          <rPr>
            <sz val="9"/>
            <rFont val="Tahoma"/>
            <charset val="1"/>
          </rPr>
          <t>Textfeld</t>
        </r>
      </text>
    </comment>
    <comment ref="O147" authorId="0" shapeId="0">
      <text>
        <r>
          <rPr>
            <sz val="10"/>
            <color rgb="FF000000"/>
            <rFont val="Arial"/>
            <charset val="1"/>
          </rPr>
          <t xml:space="preserve">Gairola, Krishan:
</t>
        </r>
        <r>
          <rPr>
            <sz val="9"/>
            <rFont val="Tahoma"/>
            <charset val="1"/>
          </rPr>
          <t>Textfeld</t>
        </r>
      </text>
    </comment>
    <comment ref="P147" authorId="0" shapeId="0">
      <text>
        <r>
          <rPr>
            <sz val="10"/>
            <color rgb="FF000000"/>
            <rFont val="Arial"/>
            <charset val="1"/>
          </rPr>
          <t xml:space="preserve">Gairola, Krishan:
</t>
        </r>
        <r>
          <rPr>
            <sz val="9"/>
            <rFont val="Tahoma"/>
            <charset val="1"/>
          </rPr>
          <t>Textfeld</t>
        </r>
      </text>
    </comment>
    <comment ref="Q147" authorId="0" shapeId="0">
      <text>
        <r>
          <rPr>
            <sz val="10"/>
            <color rgb="FF000000"/>
            <rFont val="Arial"/>
            <charset val="1"/>
          </rPr>
          <t xml:space="preserve">Gairola, Krishan:
</t>
        </r>
        <r>
          <rPr>
            <sz val="9"/>
            <rFont val="Tahoma"/>
            <charset val="1"/>
          </rPr>
          <t>Textfeld</t>
        </r>
      </text>
    </comment>
    <comment ref="R147" authorId="0" shapeId="0">
      <text>
        <r>
          <rPr>
            <sz val="10"/>
            <color rgb="FF000000"/>
            <rFont val="Arial"/>
            <charset val="1"/>
          </rPr>
          <t xml:space="preserve">Gairola, Krishan:
</t>
        </r>
        <r>
          <rPr>
            <sz val="9"/>
            <rFont val="Tahoma"/>
            <charset val="1"/>
          </rPr>
          <t>Textfeld</t>
        </r>
      </text>
    </comment>
    <comment ref="S147" authorId="0" shapeId="0">
      <text>
        <r>
          <rPr>
            <sz val="10"/>
            <color rgb="FF000000"/>
            <rFont val="Arial"/>
            <charset val="1"/>
          </rPr>
          <t xml:space="preserve">Gairola, Krishan:
</t>
        </r>
        <r>
          <rPr>
            <sz val="9"/>
            <rFont val="Tahoma"/>
            <charset val="1"/>
          </rPr>
          <t>Textfeld</t>
        </r>
      </text>
    </comment>
    <comment ref="T147" authorId="0" shapeId="0">
      <text>
        <r>
          <rPr>
            <sz val="10"/>
            <color rgb="FF000000"/>
            <rFont val="Arial"/>
            <charset val="1"/>
          </rPr>
          <t xml:space="preserve">Gairola, Krishan:
</t>
        </r>
        <r>
          <rPr>
            <sz val="9"/>
            <rFont val="Tahoma"/>
            <charset val="1"/>
          </rPr>
          <t>Textfeld</t>
        </r>
      </text>
    </comment>
    <comment ref="U147" authorId="0" shapeId="0">
      <text>
        <r>
          <rPr>
            <sz val="10"/>
            <color rgb="FF000000"/>
            <rFont val="Arial"/>
            <charset val="1"/>
          </rPr>
          <t xml:space="preserve">Gairola, Krishan:
</t>
        </r>
        <r>
          <rPr>
            <sz val="9"/>
            <rFont val="Tahoma"/>
            <charset val="1"/>
          </rPr>
          <t>Textfeld</t>
        </r>
      </text>
    </comment>
    <comment ref="V147" authorId="0" shapeId="0">
      <text>
        <r>
          <rPr>
            <sz val="10"/>
            <color rgb="FF000000"/>
            <rFont val="Arial"/>
            <charset val="1"/>
          </rPr>
          <t xml:space="preserve">Gairola, Krishan:
</t>
        </r>
        <r>
          <rPr>
            <sz val="9"/>
            <rFont val="Tahoma"/>
            <charset val="1"/>
          </rPr>
          <t>Textfeld</t>
        </r>
      </text>
    </comment>
    <comment ref="W147" authorId="0" shapeId="0">
      <text>
        <r>
          <rPr>
            <sz val="10"/>
            <color rgb="FF000000"/>
            <rFont val="Arial"/>
            <charset val="1"/>
          </rPr>
          <t xml:space="preserve">Gairola, Krishan:
</t>
        </r>
        <r>
          <rPr>
            <sz val="9"/>
            <rFont val="Tahoma"/>
            <charset val="1"/>
          </rPr>
          <t>Textfeld</t>
        </r>
      </text>
    </comment>
    <comment ref="X147" authorId="0" shapeId="0">
      <text>
        <r>
          <rPr>
            <sz val="10"/>
            <color rgb="FF000000"/>
            <rFont val="Arial"/>
            <charset val="1"/>
          </rPr>
          <t xml:space="preserve">Gairola, Krishan:
</t>
        </r>
        <r>
          <rPr>
            <sz val="9"/>
            <rFont val="Tahoma"/>
            <charset val="1"/>
          </rPr>
          <t>Textfeld</t>
        </r>
      </text>
    </comment>
    <comment ref="Y147" authorId="0" shapeId="0">
      <text>
        <r>
          <rPr>
            <sz val="10"/>
            <color rgb="FF000000"/>
            <rFont val="Arial"/>
            <charset val="1"/>
          </rPr>
          <t xml:space="preserve">Gairola, Krishan:
</t>
        </r>
        <r>
          <rPr>
            <sz val="9"/>
            <rFont val="Tahoma"/>
            <charset val="1"/>
          </rPr>
          <t>Textfeld</t>
        </r>
      </text>
    </comment>
    <comment ref="Z147" authorId="0" shapeId="0">
      <text>
        <r>
          <rPr>
            <sz val="10"/>
            <color rgb="FF000000"/>
            <rFont val="Arial"/>
            <charset val="1"/>
          </rPr>
          <t xml:space="preserve">Gairola, Krishan:
</t>
        </r>
        <r>
          <rPr>
            <sz val="9"/>
            <rFont val="Tahoma"/>
            <charset val="1"/>
          </rPr>
          <t>Textfeld</t>
        </r>
      </text>
    </comment>
    <comment ref="I148" authorId="0" shapeId="0">
      <text>
        <r>
          <rPr>
            <sz val="10"/>
            <color rgb="FF000000"/>
            <rFont val="Arial"/>
            <charset val="1"/>
          </rPr>
          <t xml:space="preserve">von Kleist, Björn:
</t>
        </r>
        <r>
          <rPr>
            <sz val="9"/>
            <rFont val="Tahoma"/>
            <charset val="1"/>
          </rPr>
          <t>CO2-Wert</t>
        </r>
      </text>
    </comment>
    <comment ref="J148" authorId="0" shapeId="0">
      <text>
        <r>
          <rPr>
            <sz val="10"/>
            <color rgb="FF000000"/>
            <rFont val="Arial"/>
            <charset val="1"/>
          </rPr>
          <t xml:space="preserve">von Kleist, Björn:
</t>
        </r>
        <r>
          <rPr>
            <sz val="9"/>
            <rFont val="Tahoma"/>
            <charset val="1"/>
          </rPr>
          <t>CO2-Wert</t>
        </r>
      </text>
    </comment>
    <comment ref="K148" authorId="0" shapeId="0">
      <text>
        <r>
          <rPr>
            <sz val="10"/>
            <color rgb="FF000000"/>
            <rFont val="Arial"/>
            <charset val="1"/>
          </rPr>
          <t xml:space="preserve">von Kleist, Björn:
</t>
        </r>
        <r>
          <rPr>
            <sz val="9"/>
            <rFont val="Tahoma"/>
            <charset val="1"/>
          </rPr>
          <t>CO2-Wert</t>
        </r>
      </text>
    </comment>
    <comment ref="L148" authorId="0" shapeId="0">
      <text>
        <r>
          <rPr>
            <sz val="10"/>
            <color rgb="FF000000"/>
            <rFont val="Arial"/>
            <charset val="1"/>
          </rPr>
          <t xml:space="preserve">von Kleist, Björn:
</t>
        </r>
        <r>
          <rPr>
            <sz val="9"/>
            <rFont val="Tahoma"/>
            <charset val="1"/>
          </rPr>
          <t>CO2-Wert</t>
        </r>
      </text>
    </comment>
    <comment ref="M148" authorId="0" shapeId="0">
      <text>
        <r>
          <rPr>
            <sz val="10"/>
            <color rgb="FF000000"/>
            <rFont val="Arial"/>
            <charset val="1"/>
          </rPr>
          <t xml:space="preserve">von Kleist, Björn:
</t>
        </r>
        <r>
          <rPr>
            <sz val="9"/>
            <rFont val="Tahoma"/>
            <charset val="1"/>
          </rPr>
          <t>CO2-Wert</t>
        </r>
      </text>
    </comment>
    <comment ref="N148" authorId="0" shapeId="0">
      <text>
        <r>
          <rPr>
            <sz val="10"/>
            <color rgb="FF000000"/>
            <rFont val="Arial"/>
            <charset val="1"/>
          </rPr>
          <t xml:space="preserve">von Kleist, Björn:
</t>
        </r>
        <r>
          <rPr>
            <sz val="9"/>
            <rFont val="Tahoma"/>
            <charset val="1"/>
          </rPr>
          <t>CO2-Wert</t>
        </r>
      </text>
    </comment>
    <comment ref="O148" authorId="0" shapeId="0">
      <text>
        <r>
          <rPr>
            <sz val="10"/>
            <color rgb="FF000000"/>
            <rFont val="Arial"/>
            <charset val="1"/>
          </rPr>
          <t xml:space="preserve">von Kleist, Björn:
</t>
        </r>
        <r>
          <rPr>
            <sz val="9"/>
            <rFont val="Tahoma"/>
            <charset val="1"/>
          </rPr>
          <t>CO2-Wert</t>
        </r>
      </text>
    </comment>
    <comment ref="P148" authorId="0" shapeId="0">
      <text>
        <r>
          <rPr>
            <sz val="10"/>
            <color rgb="FF000000"/>
            <rFont val="Arial"/>
            <charset val="1"/>
          </rPr>
          <t xml:space="preserve">von Kleist, Björn:
</t>
        </r>
        <r>
          <rPr>
            <sz val="9"/>
            <rFont val="Tahoma"/>
            <charset val="1"/>
          </rPr>
          <t>CO2-Wert</t>
        </r>
      </text>
    </comment>
    <comment ref="Q148" authorId="0" shapeId="0">
      <text>
        <r>
          <rPr>
            <sz val="10"/>
            <color rgb="FF000000"/>
            <rFont val="Arial"/>
            <charset val="1"/>
          </rPr>
          <t xml:space="preserve">von Kleist, Björn:
</t>
        </r>
        <r>
          <rPr>
            <sz val="9"/>
            <rFont val="Tahoma"/>
            <charset val="1"/>
          </rPr>
          <t>CO2-Wert</t>
        </r>
      </text>
    </comment>
    <comment ref="R148" authorId="0" shapeId="0">
      <text>
        <r>
          <rPr>
            <sz val="10"/>
            <color rgb="FF000000"/>
            <rFont val="Arial"/>
            <charset val="1"/>
          </rPr>
          <t xml:space="preserve">von Kleist, Björn:
</t>
        </r>
        <r>
          <rPr>
            <sz val="9"/>
            <rFont val="Tahoma"/>
            <charset val="1"/>
          </rPr>
          <t>CO2-Wert</t>
        </r>
      </text>
    </comment>
    <comment ref="S148" authorId="0" shapeId="0">
      <text>
        <r>
          <rPr>
            <sz val="10"/>
            <color rgb="FF000000"/>
            <rFont val="Arial"/>
            <charset val="1"/>
          </rPr>
          <t xml:space="preserve">von Kleist, Björn:
</t>
        </r>
        <r>
          <rPr>
            <sz val="9"/>
            <rFont val="Tahoma"/>
            <charset val="1"/>
          </rPr>
          <t>CO2-Wert</t>
        </r>
      </text>
    </comment>
    <comment ref="T148" authorId="0" shapeId="0">
      <text>
        <r>
          <rPr>
            <sz val="10"/>
            <color rgb="FF000000"/>
            <rFont val="Arial"/>
            <charset val="1"/>
          </rPr>
          <t xml:space="preserve">von Kleist, Björn:
</t>
        </r>
        <r>
          <rPr>
            <sz val="9"/>
            <rFont val="Tahoma"/>
            <charset val="1"/>
          </rPr>
          <t>CO2-Wert</t>
        </r>
      </text>
    </comment>
    <comment ref="U148" authorId="0" shapeId="0">
      <text>
        <r>
          <rPr>
            <sz val="10"/>
            <color rgb="FF000000"/>
            <rFont val="Arial"/>
            <charset val="1"/>
          </rPr>
          <t xml:space="preserve">von Kleist, Björn:
</t>
        </r>
        <r>
          <rPr>
            <sz val="9"/>
            <rFont val="Tahoma"/>
            <charset val="1"/>
          </rPr>
          <t>CO2-Wert</t>
        </r>
      </text>
    </comment>
    <comment ref="V148" authorId="0" shapeId="0">
      <text>
        <r>
          <rPr>
            <sz val="10"/>
            <color rgb="FF000000"/>
            <rFont val="Arial"/>
            <charset val="1"/>
          </rPr>
          <t xml:space="preserve">von Kleist, Björn:
</t>
        </r>
        <r>
          <rPr>
            <sz val="9"/>
            <rFont val="Tahoma"/>
            <charset val="1"/>
          </rPr>
          <t>CO2-Wert</t>
        </r>
      </text>
    </comment>
    <comment ref="W148" authorId="0" shapeId="0">
      <text>
        <r>
          <rPr>
            <sz val="10"/>
            <color rgb="FF000000"/>
            <rFont val="Arial"/>
            <charset val="1"/>
          </rPr>
          <t xml:space="preserve">von Kleist, Björn:
</t>
        </r>
        <r>
          <rPr>
            <sz val="9"/>
            <rFont val="Tahoma"/>
            <charset val="1"/>
          </rPr>
          <t>CO2-Wert</t>
        </r>
      </text>
    </comment>
    <comment ref="X148" authorId="0" shapeId="0">
      <text>
        <r>
          <rPr>
            <sz val="10"/>
            <color rgb="FF000000"/>
            <rFont val="Arial"/>
            <charset val="1"/>
          </rPr>
          <t xml:space="preserve">von Kleist, Björn:
</t>
        </r>
        <r>
          <rPr>
            <sz val="9"/>
            <rFont val="Tahoma"/>
            <charset val="1"/>
          </rPr>
          <t>CO2-Wert</t>
        </r>
      </text>
    </comment>
    <comment ref="Y148" authorId="0" shapeId="0">
      <text>
        <r>
          <rPr>
            <sz val="10"/>
            <color rgb="FF000000"/>
            <rFont val="Arial"/>
            <charset val="1"/>
          </rPr>
          <t xml:space="preserve">von Kleist, Björn:
</t>
        </r>
        <r>
          <rPr>
            <sz val="9"/>
            <rFont val="Tahoma"/>
            <charset val="1"/>
          </rPr>
          <t>CO2-Wert</t>
        </r>
      </text>
    </comment>
    <comment ref="Z148" authorId="0" shapeId="0">
      <text>
        <r>
          <rPr>
            <sz val="10"/>
            <color rgb="FF000000"/>
            <rFont val="Arial"/>
            <charset val="1"/>
          </rPr>
          <t xml:space="preserve">von Kleist, Björn:
</t>
        </r>
        <r>
          <rPr>
            <sz val="9"/>
            <rFont val="Tahoma"/>
            <charset val="1"/>
          </rPr>
          <t>CO2-Wert</t>
        </r>
      </text>
    </comment>
    <comment ref="I149" authorId="0" shapeId="0">
      <text>
        <r>
          <rPr>
            <sz val="10"/>
            <color rgb="FF000000"/>
            <rFont val="Arial"/>
            <charset val="1"/>
          </rPr>
          <t xml:space="preserve">Gairola, Krishan:
</t>
        </r>
        <r>
          <rPr>
            <sz val="9"/>
            <rFont val="Tahoma"/>
            <charset val="1"/>
          </rPr>
          <t>Textfeld</t>
        </r>
      </text>
    </comment>
    <comment ref="J149" authorId="0" shapeId="0">
      <text>
        <r>
          <rPr>
            <sz val="10"/>
            <color rgb="FF000000"/>
            <rFont val="Arial"/>
            <charset val="1"/>
          </rPr>
          <t xml:space="preserve">Gairola, Krishan:
</t>
        </r>
        <r>
          <rPr>
            <sz val="9"/>
            <rFont val="Tahoma"/>
            <charset val="1"/>
          </rPr>
          <t>Textfeld</t>
        </r>
      </text>
    </comment>
    <comment ref="K149" authorId="0" shapeId="0">
      <text>
        <r>
          <rPr>
            <sz val="10"/>
            <color rgb="FF000000"/>
            <rFont val="Arial"/>
            <charset val="1"/>
          </rPr>
          <t xml:space="preserve">Gairola, Krishan:
</t>
        </r>
        <r>
          <rPr>
            <sz val="9"/>
            <rFont val="Tahoma"/>
            <charset val="1"/>
          </rPr>
          <t>Textfeld</t>
        </r>
      </text>
    </comment>
    <comment ref="L149" authorId="0" shapeId="0">
      <text>
        <r>
          <rPr>
            <sz val="10"/>
            <color rgb="FF000000"/>
            <rFont val="Arial"/>
            <charset val="1"/>
          </rPr>
          <t xml:space="preserve">Gairola, Krishan:
</t>
        </r>
        <r>
          <rPr>
            <sz val="9"/>
            <rFont val="Tahoma"/>
            <charset val="1"/>
          </rPr>
          <t>Textfeld</t>
        </r>
      </text>
    </comment>
    <comment ref="M149" authorId="0" shapeId="0">
      <text>
        <r>
          <rPr>
            <sz val="10"/>
            <color rgb="FF000000"/>
            <rFont val="Arial"/>
            <charset val="1"/>
          </rPr>
          <t xml:space="preserve">Gairola, Krishan:
</t>
        </r>
        <r>
          <rPr>
            <sz val="9"/>
            <rFont val="Tahoma"/>
            <charset val="1"/>
          </rPr>
          <t>Textfeld</t>
        </r>
      </text>
    </comment>
    <comment ref="N149" authorId="0" shapeId="0">
      <text>
        <r>
          <rPr>
            <sz val="10"/>
            <color rgb="FF000000"/>
            <rFont val="Arial"/>
            <charset val="1"/>
          </rPr>
          <t xml:space="preserve">Gairola, Krishan:
</t>
        </r>
        <r>
          <rPr>
            <sz val="9"/>
            <rFont val="Tahoma"/>
            <charset val="1"/>
          </rPr>
          <t>Textfeld</t>
        </r>
      </text>
    </comment>
    <comment ref="O149" authorId="0" shapeId="0">
      <text>
        <r>
          <rPr>
            <sz val="10"/>
            <color rgb="FF000000"/>
            <rFont val="Arial"/>
            <charset val="1"/>
          </rPr>
          <t xml:space="preserve">Gairola, Krishan:
</t>
        </r>
        <r>
          <rPr>
            <sz val="9"/>
            <rFont val="Tahoma"/>
            <charset val="1"/>
          </rPr>
          <t>Textfeld</t>
        </r>
      </text>
    </comment>
    <comment ref="P149" authorId="0" shapeId="0">
      <text>
        <r>
          <rPr>
            <sz val="10"/>
            <color rgb="FF000000"/>
            <rFont val="Arial"/>
            <charset val="1"/>
          </rPr>
          <t xml:space="preserve">Gairola, Krishan:
</t>
        </r>
        <r>
          <rPr>
            <sz val="9"/>
            <rFont val="Tahoma"/>
            <charset val="1"/>
          </rPr>
          <t>Textfeld</t>
        </r>
      </text>
    </comment>
    <comment ref="Q149" authorId="0" shapeId="0">
      <text>
        <r>
          <rPr>
            <sz val="10"/>
            <color rgb="FF000000"/>
            <rFont val="Arial"/>
            <charset val="1"/>
          </rPr>
          <t xml:space="preserve">Gairola, Krishan:
</t>
        </r>
        <r>
          <rPr>
            <sz val="9"/>
            <rFont val="Tahoma"/>
            <charset val="1"/>
          </rPr>
          <t>Textfeld</t>
        </r>
      </text>
    </comment>
    <comment ref="R149" authorId="0" shapeId="0">
      <text>
        <r>
          <rPr>
            <sz val="10"/>
            <color rgb="FF000000"/>
            <rFont val="Arial"/>
            <charset val="1"/>
          </rPr>
          <t xml:space="preserve">Gairola, Krishan:
</t>
        </r>
        <r>
          <rPr>
            <sz val="9"/>
            <rFont val="Tahoma"/>
            <charset val="1"/>
          </rPr>
          <t>Textfeld</t>
        </r>
      </text>
    </comment>
    <comment ref="S149" authorId="0" shapeId="0">
      <text>
        <r>
          <rPr>
            <sz val="10"/>
            <color rgb="FF000000"/>
            <rFont val="Arial"/>
            <charset val="1"/>
          </rPr>
          <t xml:space="preserve">Gairola, Krishan:
</t>
        </r>
        <r>
          <rPr>
            <sz val="9"/>
            <rFont val="Tahoma"/>
            <charset val="1"/>
          </rPr>
          <t>Textfeld</t>
        </r>
      </text>
    </comment>
    <comment ref="T149" authorId="0" shapeId="0">
      <text>
        <r>
          <rPr>
            <sz val="10"/>
            <color rgb="FF000000"/>
            <rFont val="Arial"/>
            <charset val="1"/>
          </rPr>
          <t xml:space="preserve">Gairola, Krishan:
</t>
        </r>
        <r>
          <rPr>
            <sz val="9"/>
            <rFont val="Tahoma"/>
            <charset val="1"/>
          </rPr>
          <t>Textfeld</t>
        </r>
      </text>
    </comment>
    <comment ref="U149" authorId="0" shapeId="0">
      <text>
        <r>
          <rPr>
            <sz val="10"/>
            <color rgb="FF000000"/>
            <rFont val="Arial"/>
            <charset val="1"/>
          </rPr>
          <t xml:space="preserve">Gairola, Krishan:
</t>
        </r>
        <r>
          <rPr>
            <sz val="9"/>
            <rFont val="Tahoma"/>
            <charset val="1"/>
          </rPr>
          <t>Textfeld</t>
        </r>
      </text>
    </comment>
    <comment ref="V149" authorId="0" shapeId="0">
      <text>
        <r>
          <rPr>
            <sz val="10"/>
            <color rgb="FF000000"/>
            <rFont val="Arial"/>
            <charset val="1"/>
          </rPr>
          <t xml:space="preserve">Gairola, Krishan:
</t>
        </r>
        <r>
          <rPr>
            <sz val="9"/>
            <rFont val="Tahoma"/>
            <charset val="1"/>
          </rPr>
          <t>Textfeld</t>
        </r>
      </text>
    </comment>
    <comment ref="W149" authorId="0" shapeId="0">
      <text>
        <r>
          <rPr>
            <sz val="10"/>
            <color rgb="FF000000"/>
            <rFont val="Arial"/>
            <charset val="1"/>
          </rPr>
          <t xml:space="preserve">Gairola, Krishan:
</t>
        </r>
        <r>
          <rPr>
            <sz val="9"/>
            <rFont val="Tahoma"/>
            <charset val="1"/>
          </rPr>
          <t>Textfeld</t>
        </r>
      </text>
    </comment>
    <comment ref="X149" authorId="0" shapeId="0">
      <text>
        <r>
          <rPr>
            <sz val="10"/>
            <color rgb="FF000000"/>
            <rFont val="Arial"/>
            <charset val="1"/>
          </rPr>
          <t xml:space="preserve">Gairola, Krishan:
</t>
        </r>
        <r>
          <rPr>
            <sz val="9"/>
            <rFont val="Tahoma"/>
            <charset val="1"/>
          </rPr>
          <t>Textfeld</t>
        </r>
      </text>
    </comment>
    <comment ref="Y149" authorId="0" shapeId="0">
      <text>
        <r>
          <rPr>
            <sz val="10"/>
            <color rgb="FF000000"/>
            <rFont val="Arial"/>
            <charset val="1"/>
          </rPr>
          <t xml:space="preserve">Gairola, Krishan:
</t>
        </r>
        <r>
          <rPr>
            <sz val="9"/>
            <rFont val="Tahoma"/>
            <charset val="1"/>
          </rPr>
          <t>Textfeld</t>
        </r>
      </text>
    </comment>
    <comment ref="Z149" authorId="0" shapeId="0">
      <text>
        <r>
          <rPr>
            <sz val="10"/>
            <color rgb="FF000000"/>
            <rFont val="Arial"/>
            <charset val="1"/>
          </rPr>
          <t xml:space="preserve">Gairola, Krishan:
</t>
        </r>
        <r>
          <rPr>
            <sz val="9"/>
            <rFont val="Tahoma"/>
            <charset val="1"/>
          </rPr>
          <t>Textfeld</t>
        </r>
      </text>
    </comment>
    <comment ref="I156" authorId="0" shapeId="0">
      <text>
        <r>
          <rPr>
            <sz val="10"/>
            <color rgb="FF000000"/>
            <rFont val="Arial"/>
            <charset val="1"/>
          </rPr>
          <t xml:space="preserve">von Kleist, Björn:
</t>
        </r>
        <r>
          <rPr>
            <sz val="9"/>
            <rFont val="Tahoma"/>
            <charset val="1"/>
          </rPr>
          <t>CO2-Wert</t>
        </r>
      </text>
    </comment>
    <comment ref="J156" authorId="0" shapeId="0">
      <text>
        <r>
          <rPr>
            <sz val="10"/>
            <color rgb="FF000000"/>
            <rFont val="Arial"/>
            <charset val="1"/>
          </rPr>
          <t xml:space="preserve">von Kleist, Björn:
</t>
        </r>
        <r>
          <rPr>
            <sz val="9"/>
            <rFont val="Tahoma"/>
            <charset val="1"/>
          </rPr>
          <t>CO2-Wert</t>
        </r>
      </text>
    </comment>
    <comment ref="K156" authorId="0" shapeId="0">
      <text>
        <r>
          <rPr>
            <sz val="10"/>
            <color rgb="FF000000"/>
            <rFont val="Arial"/>
            <charset val="1"/>
          </rPr>
          <t xml:space="preserve">von Kleist, Björn:
</t>
        </r>
        <r>
          <rPr>
            <sz val="9"/>
            <rFont val="Tahoma"/>
            <charset val="1"/>
          </rPr>
          <t>CO2-Wert</t>
        </r>
      </text>
    </comment>
    <comment ref="L156" authorId="0" shapeId="0">
      <text>
        <r>
          <rPr>
            <sz val="10"/>
            <color rgb="FF000000"/>
            <rFont val="Arial"/>
            <charset val="1"/>
          </rPr>
          <t xml:space="preserve">von Kleist, Björn:
</t>
        </r>
        <r>
          <rPr>
            <sz val="9"/>
            <rFont val="Tahoma"/>
            <charset val="1"/>
          </rPr>
          <t>CO2-Wert</t>
        </r>
      </text>
    </comment>
    <comment ref="M156" authorId="0" shapeId="0">
      <text>
        <r>
          <rPr>
            <sz val="10"/>
            <color rgb="FF000000"/>
            <rFont val="Arial"/>
            <charset val="1"/>
          </rPr>
          <t xml:space="preserve">von Kleist, Björn:
</t>
        </r>
        <r>
          <rPr>
            <sz val="9"/>
            <rFont val="Tahoma"/>
            <charset val="1"/>
          </rPr>
          <t>CO2-Wert</t>
        </r>
      </text>
    </comment>
    <comment ref="N156" authorId="0" shapeId="0">
      <text>
        <r>
          <rPr>
            <sz val="10"/>
            <color rgb="FF000000"/>
            <rFont val="Arial"/>
            <charset val="1"/>
          </rPr>
          <t xml:space="preserve">von Kleist, Björn:
</t>
        </r>
        <r>
          <rPr>
            <sz val="9"/>
            <rFont val="Tahoma"/>
            <charset val="1"/>
          </rPr>
          <t>CO2-Wert</t>
        </r>
      </text>
    </comment>
    <comment ref="O156" authorId="0" shapeId="0">
      <text>
        <r>
          <rPr>
            <sz val="10"/>
            <color rgb="FF000000"/>
            <rFont val="Arial"/>
            <charset val="1"/>
          </rPr>
          <t xml:space="preserve">von Kleist, Björn:
</t>
        </r>
        <r>
          <rPr>
            <sz val="9"/>
            <rFont val="Tahoma"/>
            <charset val="1"/>
          </rPr>
          <t>CO2-Wert</t>
        </r>
      </text>
    </comment>
    <comment ref="P156" authorId="0" shapeId="0">
      <text>
        <r>
          <rPr>
            <sz val="10"/>
            <color rgb="FF000000"/>
            <rFont val="Arial"/>
            <charset val="1"/>
          </rPr>
          <t xml:space="preserve">von Kleist, Björn:
</t>
        </r>
        <r>
          <rPr>
            <sz val="9"/>
            <rFont val="Tahoma"/>
            <charset val="1"/>
          </rPr>
          <t>CO2-Wert</t>
        </r>
      </text>
    </comment>
    <comment ref="Q156" authorId="0" shapeId="0">
      <text>
        <r>
          <rPr>
            <sz val="10"/>
            <color rgb="FF000000"/>
            <rFont val="Arial"/>
            <charset val="1"/>
          </rPr>
          <t xml:space="preserve">von Kleist, Björn:
</t>
        </r>
        <r>
          <rPr>
            <sz val="9"/>
            <rFont val="Tahoma"/>
            <charset val="1"/>
          </rPr>
          <t>CO2-Wert</t>
        </r>
      </text>
    </comment>
    <comment ref="R156" authorId="0" shapeId="0">
      <text>
        <r>
          <rPr>
            <sz val="10"/>
            <color rgb="FF000000"/>
            <rFont val="Arial"/>
            <charset val="1"/>
          </rPr>
          <t xml:space="preserve">von Kleist, Björn:
</t>
        </r>
        <r>
          <rPr>
            <sz val="9"/>
            <rFont val="Tahoma"/>
            <charset val="1"/>
          </rPr>
          <t>CO2-Wert</t>
        </r>
      </text>
    </comment>
    <comment ref="S156" authorId="0" shapeId="0">
      <text>
        <r>
          <rPr>
            <sz val="10"/>
            <color rgb="FF000000"/>
            <rFont val="Arial"/>
            <charset val="1"/>
          </rPr>
          <t xml:space="preserve">von Kleist, Björn:
</t>
        </r>
        <r>
          <rPr>
            <sz val="9"/>
            <rFont val="Tahoma"/>
            <charset val="1"/>
          </rPr>
          <t>CO2-Wert</t>
        </r>
      </text>
    </comment>
    <comment ref="T156" authorId="0" shapeId="0">
      <text>
        <r>
          <rPr>
            <sz val="10"/>
            <color rgb="FF000000"/>
            <rFont val="Arial"/>
            <charset val="1"/>
          </rPr>
          <t xml:space="preserve">von Kleist, Björn:
</t>
        </r>
        <r>
          <rPr>
            <sz val="9"/>
            <rFont val="Tahoma"/>
            <charset val="1"/>
          </rPr>
          <t>CO2-Wert</t>
        </r>
      </text>
    </comment>
    <comment ref="U156" authorId="0" shapeId="0">
      <text>
        <r>
          <rPr>
            <sz val="10"/>
            <color rgb="FF000000"/>
            <rFont val="Arial"/>
            <charset val="1"/>
          </rPr>
          <t xml:space="preserve">von Kleist, Björn:
</t>
        </r>
        <r>
          <rPr>
            <sz val="9"/>
            <rFont val="Tahoma"/>
            <charset val="1"/>
          </rPr>
          <t>CO2-Wert</t>
        </r>
      </text>
    </comment>
    <comment ref="V156" authorId="0" shapeId="0">
      <text>
        <r>
          <rPr>
            <sz val="10"/>
            <color rgb="FF000000"/>
            <rFont val="Arial"/>
            <charset val="1"/>
          </rPr>
          <t xml:space="preserve">von Kleist, Björn:
</t>
        </r>
        <r>
          <rPr>
            <sz val="9"/>
            <rFont val="Tahoma"/>
            <charset val="1"/>
          </rPr>
          <t>CO2-Wert</t>
        </r>
      </text>
    </comment>
    <comment ref="W156" authorId="0" shapeId="0">
      <text>
        <r>
          <rPr>
            <sz val="10"/>
            <color rgb="FF000000"/>
            <rFont val="Arial"/>
            <charset val="1"/>
          </rPr>
          <t xml:space="preserve">von Kleist, Björn:
</t>
        </r>
        <r>
          <rPr>
            <sz val="9"/>
            <rFont val="Tahoma"/>
            <charset val="1"/>
          </rPr>
          <t>CO2-Wert</t>
        </r>
      </text>
    </comment>
    <comment ref="X156" authorId="0" shapeId="0">
      <text>
        <r>
          <rPr>
            <sz val="10"/>
            <color rgb="FF000000"/>
            <rFont val="Arial"/>
            <charset val="1"/>
          </rPr>
          <t xml:space="preserve">von Kleist, Björn:
</t>
        </r>
        <r>
          <rPr>
            <sz val="9"/>
            <rFont val="Tahoma"/>
            <charset val="1"/>
          </rPr>
          <t>CO2-Wert</t>
        </r>
      </text>
    </comment>
    <comment ref="Y156" authorId="0" shapeId="0">
      <text>
        <r>
          <rPr>
            <sz val="10"/>
            <color rgb="FF000000"/>
            <rFont val="Arial"/>
            <charset val="1"/>
          </rPr>
          <t xml:space="preserve">von Kleist, Björn:
</t>
        </r>
        <r>
          <rPr>
            <sz val="9"/>
            <rFont val="Tahoma"/>
            <charset val="1"/>
          </rPr>
          <t>CO2-Wert</t>
        </r>
      </text>
    </comment>
    <comment ref="Z156" authorId="0" shapeId="0">
      <text>
        <r>
          <rPr>
            <sz val="10"/>
            <color rgb="FF000000"/>
            <rFont val="Arial"/>
            <charset val="1"/>
          </rPr>
          <t xml:space="preserve">von Kleist, Björn:
</t>
        </r>
        <r>
          <rPr>
            <sz val="9"/>
            <rFont val="Tahoma"/>
            <charset val="1"/>
          </rPr>
          <t>CO2-Wert</t>
        </r>
      </text>
    </comment>
    <comment ref="I157" authorId="0" shapeId="0">
      <text>
        <r>
          <rPr>
            <sz val="10"/>
            <color rgb="FF000000"/>
            <rFont val="Arial"/>
            <charset val="1"/>
          </rPr>
          <t xml:space="preserve">Gairola, Krishan:
</t>
        </r>
        <r>
          <rPr>
            <sz val="9"/>
            <rFont val="Tahoma"/>
            <charset val="1"/>
          </rPr>
          <t>Textfeld</t>
        </r>
      </text>
    </comment>
    <comment ref="J157" authorId="0" shapeId="0">
      <text>
        <r>
          <rPr>
            <sz val="10"/>
            <color rgb="FF000000"/>
            <rFont val="Arial"/>
            <charset val="1"/>
          </rPr>
          <t xml:space="preserve">Gairola, Krishan:
</t>
        </r>
        <r>
          <rPr>
            <sz val="9"/>
            <rFont val="Tahoma"/>
            <charset val="1"/>
          </rPr>
          <t>Textfeld</t>
        </r>
      </text>
    </comment>
    <comment ref="K157" authorId="0" shapeId="0">
      <text>
        <r>
          <rPr>
            <sz val="10"/>
            <color rgb="FF000000"/>
            <rFont val="Arial"/>
            <charset val="1"/>
          </rPr>
          <t xml:space="preserve">Gairola, Krishan:
</t>
        </r>
        <r>
          <rPr>
            <sz val="9"/>
            <rFont val="Tahoma"/>
            <charset val="1"/>
          </rPr>
          <t>Textfeld</t>
        </r>
      </text>
    </comment>
    <comment ref="L157" authorId="0" shapeId="0">
      <text>
        <r>
          <rPr>
            <sz val="10"/>
            <color rgb="FF000000"/>
            <rFont val="Arial"/>
            <charset val="1"/>
          </rPr>
          <t xml:space="preserve">Gairola, Krishan:
</t>
        </r>
        <r>
          <rPr>
            <sz val="9"/>
            <rFont val="Tahoma"/>
            <charset val="1"/>
          </rPr>
          <t>Textfeld</t>
        </r>
      </text>
    </comment>
    <comment ref="M157" authorId="0" shapeId="0">
      <text>
        <r>
          <rPr>
            <sz val="10"/>
            <color rgb="FF000000"/>
            <rFont val="Arial"/>
            <charset val="1"/>
          </rPr>
          <t xml:space="preserve">Gairola, Krishan:
</t>
        </r>
        <r>
          <rPr>
            <sz val="9"/>
            <rFont val="Tahoma"/>
            <charset val="1"/>
          </rPr>
          <t>Textfeld</t>
        </r>
      </text>
    </comment>
    <comment ref="N157" authorId="0" shapeId="0">
      <text>
        <r>
          <rPr>
            <sz val="10"/>
            <color rgb="FF000000"/>
            <rFont val="Arial"/>
            <charset val="1"/>
          </rPr>
          <t xml:space="preserve">Gairola, Krishan:
</t>
        </r>
        <r>
          <rPr>
            <sz val="9"/>
            <rFont val="Tahoma"/>
            <charset val="1"/>
          </rPr>
          <t>Textfeld</t>
        </r>
      </text>
    </comment>
    <comment ref="O157" authorId="0" shapeId="0">
      <text>
        <r>
          <rPr>
            <sz val="10"/>
            <color rgb="FF000000"/>
            <rFont val="Arial"/>
            <charset val="1"/>
          </rPr>
          <t xml:space="preserve">Gairola, Krishan:
</t>
        </r>
        <r>
          <rPr>
            <sz val="9"/>
            <rFont val="Tahoma"/>
            <charset val="1"/>
          </rPr>
          <t>Textfeld</t>
        </r>
      </text>
    </comment>
    <comment ref="P157" authorId="0" shapeId="0">
      <text>
        <r>
          <rPr>
            <sz val="10"/>
            <color rgb="FF000000"/>
            <rFont val="Arial"/>
            <charset val="1"/>
          </rPr>
          <t xml:space="preserve">Gairola, Krishan:
</t>
        </r>
        <r>
          <rPr>
            <sz val="9"/>
            <rFont val="Tahoma"/>
            <charset val="1"/>
          </rPr>
          <t>Textfeld</t>
        </r>
      </text>
    </comment>
    <comment ref="Q157" authorId="0" shapeId="0">
      <text>
        <r>
          <rPr>
            <sz val="10"/>
            <color rgb="FF000000"/>
            <rFont val="Arial"/>
            <charset val="1"/>
          </rPr>
          <t xml:space="preserve">Gairola, Krishan:
</t>
        </r>
        <r>
          <rPr>
            <sz val="9"/>
            <rFont val="Tahoma"/>
            <charset val="1"/>
          </rPr>
          <t>Textfeld</t>
        </r>
      </text>
    </comment>
    <comment ref="R157" authorId="0" shapeId="0">
      <text>
        <r>
          <rPr>
            <sz val="10"/>
            <color rgb="FF000000"/>
            <rFont val="Arial"/>
            <charset val="1"/>
          </rPr>
          <t xml:space="preserve">Gairola, Krishan:
</t>
        </r>
        <r>
          <rPr>
            <sz val="9"/>
            <rFont val="Tahoma"/>
            <charset val="1"/>
          </rPr>
          <t>Textfeld</t>
        </r>
      </text>
    </comment>
    <comment ref="S157" authorId="0" shapeId="0">
      <text>
        <r>
          <rPr>
            <sz val="10"/>
            <color rgb="FF000000"/>
            <rFont val="Arial"/>
            <charset val="1"/>
          </rPr>
          <t xml:space="preserve">Gairola, Krishan:
</t>
        </r>
        <r>
          <rPr>
            <sz val="9"/>
            <rFont val="Tahoma"/>
            <charset val="1"/>
          </rPr>
          <t>Textfeld</t>
        </r>
      </text>
    </comment>
    <comment ref="T157" authorId="0" shapeId="0">
      <text>
        <r>
          <rPr>
            <sz val="10"/>
            <color rgb="FF000000"/>
            <rFont val="Arial"/>
            <charset val="1"/>
          </rPr>
          <t xml:space="preserve">Gairola, Krishan:
</t>
        </r>
        <r>
          <rPr>
            <sz val="9"/>
            <rFont val="Tahoma"/>
            <charset val="1"/>
          </rPr>
          <t>Textfeld</t>
        </r>
      </text>
    </comment>
    <comment ref="U157" authorId="0" shapeId="0">
      <text>
        <r>
          <rPr>
            <sz val="10"/>
            <color rgb="FF000000"/>
            <rFont val="Arial"/>
            <charset val="1"/>
          </rPr>
          <t xml:space="preserve">Gairola, Krishan:
</t>
        </r>
        <r>
          <rPr>
            <sz val="9"/>
            <rFont val="Tahoma"/>
            <charset val="1"/>
          </rPr>
          <t>Textfeld</t>
        </r>
      </text>
    </comment>
    <comment ref="V157" authorId="0" shapeId="0">
      <text>
        <r>
          <rPr>
            <sz val="10"/>
            <color rgb="FF000000"/>
            <rFont val="Arial"/>
            <charset val="1"/>
          </rPr>
          <t xml:space="preserve">Gairola, Krishan:
</t>
        </r>
        <r>
          <rPr>
            <sz val="9"/>
            <rFont val="Tahoma"/>
            <charset val="1"/>
          </rPr>
          <t>Textfeld</t>
        </r>
      </text>
    </comment>
    <comment ref="W157" authorId="0" shapeId="0">
      <text>
        <r>
          <rPr>
            <sz val="10"/>
            <color rgb="FF000000"/>
            <rFont val="Arial"/>
            <charset val="1"/>
          </rPr>
          <t xml:space="preserve">Gairola, Krishan:
</t>
        </r>
        <r>
          <rPr>
            <sz val="9"/>
            <rFont val="Tahoma"/>
            <charset val="1"/>
          </rPr>
          <t>Textfeld</t>
        </r>
      </text>
    </comment>
    <comment ref="X157" authorId="0" shapeId="0">
      <text>
        <r>
          <rPr>
            <sz val="10"/>
            <color rgb="FF000000"/>
            <rFont val="Arial"/>
            <charset val="1"/>
          </rPr>
          <t xml:space="preserve">Gairola, Krishan:
</t>
        </r>
        <r>
          <rPr>
            <sz val="9"/>
            <rFont val="Tahoma"/>
            <charset val="1"/>
          </rPr>
          <t>Textfeld</t>
        </r>
      </text>
    </comment>
    <comment ref="Y157" authorId="0" shapeId="0">
      <text>
        <r>
          <rPr>
            <sz val="10"/>
            <color rgb="FF000000"/>
            <rFont val="Arial"/>
            <charset val="1"/>
          </rPr>
          <t xml:space="preserve">Gairola, Krishan:
</t>
        </r>
        <r>
          <rPr>
            <sz val="9"/>
            <rFont val="Tahoma"/>
            <charset val="1"/>
          </rPr>
          <t>Textfeld</t>
        </r>
      </text>
    </comment>
    <comment ref="Z157" authorId="0" shapeId="0">
      <text>
        <r>
          <rPr>
            <sz val="10"/>
            <color rgb="FF000000"/>
            <rFont val="Arial"/>
            <charset val="1"/>
          </rPr>
          <t xml:space="preserve">Gairola, Krishan:
</t>
        </r>
        <r>
          <rPr>
            <sz val="9"/>
            <rFont val="Tahoma"/>
            <charset val="1"/>
          </rPr>
          <t>Textfeld</t>
        </r>
      </text>
    </comment>
    <comment ref="I158" authorId="0" shapeId="0">
      <text>
        <r>
          <rPr>
            <sz val="10"/>
            <color rgb="FF000000"/>
            <rFont val="Arial"/>
            <charset val="1"/>
          </rPr>
          <t xml:space="preserve">von Kleist, Björn:
</t>
        </r>
        <r>
          <rPr>
            <sz val="9"/>
            <rFont val="Tahoma"/>
            <charset val="1"/>
          </rPr>
          <t>CO2-Wert</t>
        </r>
      </text>
    </comment>
    <comment ref="J158" authorId="0" shapeId="0">
      <text>
        <r>
          <rPr>
            <sz val="10"/>
            <color rgb="FF000000"/>
            <rFont val="Arial"/>
            <charset val="1"/>
          </rPr>
          <t xml:space="preserve">von Kleist, Björn:
</t>
        </r>
        <r>
          <rPr>
            <sz val="9"/>
            <rFont val="Tahoma"/>
            <charset val="1"/>
          </rPr>
          <t>CO2-Wert</t>
        </r>
      </text>
    </comment>
    <comment ref="K158" authorId="0" shapeId="0">
      <text>
        <r>
          <rPr>
            <sz val="10"/>
            <color rgb="FF000000"/>
            <rFont val="Arial"/>
            <charset val="1"/>
          </rPr>
          <t xml:space="preserve">von Kleist, Björn:
</t>
        </r>
        <r>
          <rPr>
            <sz val="9"/>
            <rFont val="Tahoma"/>
            <charset val="1"/>
          </rPr>
          <t>CO2-Wert</t>
        </r>
      </text>
    </comment>
    <comment ref="L158" authorId="0" shapeId="0">
      <text>
        <r>
          <rPr>
            <sz val="10"/>
            <color rgb="FF000000"/>
            <rFont val="Arial"/>
            <charset val="1"/>
          </rPr>
          <t xml:space="preserve">von Kleist, Björn:
</t>
        </r>
        <r>
          <rPr>
            <sz val="9"/>
            <rFont val="Tahoma"/>
            <charset val="1"/>
          </rPr>
          <t>CO2-Wert</t>
        </r>
      </text>
    </comment>
    <comment ref="M158" authorId="0" shapeId="0">
      <text>
        <r>
          <rPr>
            <sz val="10"/>
            <color rgb="FF000000"/>
            <rFont val="Arial"/>
            <charset val="1"/>
          </rPr>
          <t xml:space="preserve">von Kleist, Björn:
</t>
        </r>
        <r>
          <rPr>
            <sz val="9"/>
            <rFont val="Tahoma"/>
            <charset val="1"/>
          </rPr>
          <t>CO2-Wert</t>
        </r>
      </text>
    </comment>
    <comment ref="N158" authorId="0" shapeId="0">
      <text>
        <r>
          <rPr>
            <sz val="10"/>
            <color rgb="FF000000"/>
            <rFont val="Arial"/>
            <charset val="1"/>
          </rPr>
          <t xml:space="preserve">von Kleist, Björn:
</t>
        </r>
        <r>
          <rPr>
            <sz val="9"/>
            <rFont val="Tahoma"/>
            <charset val="1"/>
          </rPr>
          <t>CO2-Wert</t>
        </r>
      </text>
    </comment>
    <comment ref="O158" authorId="0" shapeId="0">
      <text>
        <r>
          <rPr>
            <sz val="10"/>
            <color rgb="FF000000"/>
            <rFont val="Arial"/>
            <charset val="1"/>
          </rPr>
          <t xml:space="preserve">von Kleist, Björn:
</t>
        </r>
        <r>
          <rPr>
            <sz val="9"/>
            <rFont val="Tahoma"/>
            <charset val="1"/>
          </rPr>
          <t>CO2-Wert</t>
        </r>
      </text>
    </comment>
    <comment ref="P158" authorId="0" shapeId="0">
      <text>
        <r>
          <rPr>
            <sz val="10"/>
            <color rgb="FF000000"/>
            <rFont val="Arial"/>
            <charset val="1"/>
          </rPr>
          <t xml:space="preserve">von Kleist, Björn:
</t>
        </r>
        <r>
          <rPr>
            <sz val="9"/>
            <rFont val="Tahoma"/>
            <charset val="1"/>
          </rPr>
          <t>CO2-Wert</t>
        </r>
      </text>
    </comment>
    <comment ref="Q158" authorId="0" shapeId="0">
      <text>
        <r>
          <rPr>
            <sz val="10"/>
            <color rgb="FF000000"/>
            <rFont val="Arial"/>
            <charset val="1"/>
          </rPr>
          <t xml:space="preserve">von Kleist, Björn:
</t>
        </r>
        <r>
          <rPr>
            <sz val="9"/>
            <rFont val="Tahoma"/>
            <charset val="1"/>
          </rPr>
          <t>CO2-Wert</t>
        </r>
      </text>
    </comment>
    <comment ref="R158" authorId="0" shapeId="0">
      <text>
        <r>
          <rPr>
            <sz val="10"/>
            <color rgb="FF000000"/>
            <rFont val="Arial"/>
            <charset val="1"/>
          </rPr>
          <t xml:space="preserve">von Kleist, Björn:
</t>
        </r>
        <r>
          <rPr>
            <sz val="9"/>
            <rFont val="Tahoma"/>
            <charset val="1"/>
          </rPr>
          <t>CO2-Wert</t>
        </r>
      </text>
    </comment>
    <comment ref="S158" authorId="0" shapeId="0">
      <text>
        <r>
          <rPr>
            <sz val="10"/>
            <color rgb="FF000000"/>
            <rFont val="Arial"/>
            <charset val="1"/>
          </rPr>
          <t xml:space="preserve">von Kleist, Björn:
</t>
        </r>
        <r>
          <rPr>
            <sz val="9"/>
            <rFont val="Tahoma"/>
            <charset val="1"/>
          </rPr>
          <t>CO2-Wert</t>
        </r>
      </text>
    </comment>
    <comment ref="T158" authorId="0" shapeId="0">
      <text>
        <r>
          <rPr>
            <sz val="10"/>
            <color rgb="FF000000"/>
            <rFont val="Arial"/>
            <charset val="1"/>
          </rPr>
          <t xml:space="preserve">von Kleist, Björn:
</t>
        </r>
        <r>
          <rPr>
            <sz val="9"/>
            <rFont val="Tahoma"/>
            <charset val="1"/>
          </rPr>
          <t>CO2-Wert</t>
        </r>
      </text>
    </comment>
    <comment ref="U158" authorId="0" shapeId="0">
      <text>
        <r>
          <rPr>
            <sz val="10"/>
            <color rgb="FF000000"/>
            <rFont val="Arial"/>
            <charset val="1"/>
          </rPr>
          <t xml:space="preserve">von Kleist, Björn:
</t>
        </r>
        <r>
          <rPr>
            <sz val="9"/>
            <rFont val="Tahoma"/>
            <charset val="1"/>
          </rPr>
          <t>CO2-Wert</t>
        </r>
      </text>
    </comment>
    <comment ref="V158" authorId="0" shapeId="0">
      <text>
        <r>
          <rPr>
            <sz val="10"/>
            <color rgb="FF000000"/>
            <rFont val="Arial"/>
            <charset val="1"/>
          </rPr>
          <t xml:space="preserve">von Kleist, Björn:
</t>
        </r>
        <r>
          <rPr>
            <sz val="9"/>
            <rFont val="Tahoma"/>
            <charset val="1"/>
          </rPr>
          <t>CO2-Wert</t>
        </r>
      </text>
    </comment>
    <comment ref="W158" authorId="0" shapeId="0">
      <text>
        <r>
          <rPr>
            <sz val="10"/>
            <color rgb="FF000000"/>
            <rFont val="Arial"/>
            <charset val="1"/>
          </rPr>
          <t xml:space="preserve">von Kleist, Björn:
</t>
        </r>
        <r>
          <rPr>
            <sz val="9"/>
            <rFont val="Tahoma"/>
            <charset val="1"/>
          </rPr>
          <t>CO2-Wert</t>
        </r>
      </text>
    </comment>
    <comment ref="X158" authorId="0" shapeId="0">
      <text>
        <r>
          <rPr>
            <sz val="10"/>
            <color rgb="FF000000"/>
            <rFont val="Arial"/>
            <charset val="1"/>
          </rPr>
          <t xml:space="preserve">von Kleist, Björn:
</t>
        </r>
        <r>
          <rPr>
            <sz val="9"/>
            <rFont val="Tahoma"/>
            <charset val="1"/>
          </rPr>
          <t>CO2-Wert</t>
        </r>
      </text>
    </comment>
    <comment ref="Y158" authorId="0" shapeId="0">
      <text>
        <r>
          <rPr>
            <sz val="10"/>
            <color rgb="FF000000"/>
            <rFont val="Arial"/>
            <charset val="1"/>
          </rPr>
          <t xml:space="preserve">von Kleist, Björn:
</t>
        </r>
        <r>
          <rPr>
            <sz val="9"/>
            <rFont val="Tahoma"/>
            <charset val="1"/>
          </rPr>
          <t>CO2-Wert</t>
        </r>
      </text>
    </comment>
    <comment ref="Z158" authorId="0" shapeId="0">
      <text>
        <r>
          <rPr>
            <sz val="10"/>
            <color rgb="FF000000"/>
            <rFont val="Arial"/>
            <charset val="1"/>
          </rPr>
          <t xml:space="preserve">von Kleist, Björn:
</t>
        </r>
        <r>
          <rPr>
            <sz val="9"/>
            <rFont val="Tahoma"/>
            <charset val="1"/>
          </rPr>
          <t>CO2-Wert</t>
        </r>
      </text>
    </comment>
    <comment ref="I159" authorId="0" shapeId="0">
      <text>
        <r>
          <rPr>
            <sz val="10"/>
            <color rgb="FF000000"/>
            <rFont val="Arial"/>
            <charset val="1"/>
          </rPr>
          <t xml:space="preserve">Gairola, Krishan:
</t>
        </r>
        <r>
          <rPr>
            <sz val="9"/>
            <rFont val="Tahoma"/>
            <charset val="1"/>
          </rPr>
          <t>Textfeld</t>
        </r>
      </text>
    </comment>
    <comment ref="J159" authorId="0" shapeId="0">
      <text>
        <r>
          <rPr>
            <sz val="10"/>
            <color rgb="FF000000"/>
            <rFont val="Arial"/>
            <charset val="1"/>
          </rPr>
          <t xml:space="preserve">Gairola, Krishan:
</t>
        </r>
        <r>
          <rPr>
            <sz val="9"/>
            <rFont val="Tahoma"/>
            <charset val="1"/>
          </rPr>
          <t>Textfeld</t>
        </r>
      </text>
    </comment>
    <comment ref="K159" authorId="0" shapeId="0">
      <text>
        <r>
          <rPr>
            <sz val="10"/>
            <color rgb="FF000000"/>
            <rFont val="Arial"/>
            <charset val="1"/>
          </rPr>
          <t xml:space="preserve">Gairola, Krishan:
</t>
        </r>
        <r>
          <rPr>
            <sz val="9"/>
            <rFont val="Tahoma"/>
            <charset val="1"/>
          </rPr>
          <t>Textfeld</t>
        </r>
      </text>
    </comment>
    <comment ref="L159" authorId="0" shapeId="0">
      <text>
        <r>
          <rPr>
            <sz val="10"/>
            <color rgb="FF000000"/>
            <rFont val="Arial"/>
            <charset val="1"/>
          </rPr>
          <t xml:space="preserve">Gairola, Krishan:
</t>
        </r>
        <r>
          <rPr>
            <sz val="9"/>
            <rFont val="Tahoma"/>
            <charset val="1"/>
          </rPr>
          <t>Textfeld</t>
        </r>
      </text>
    </comment>
    <comment ref="M159" authorId="0" shapeId="0">
      <text>
        <r>
          <rPr>
            <sz val="10"/>
            <color rgb="FF000000"/>
            <rFont val="Arial"/>
            <charset val="1"/>
          </rPr>
          <t xml:space="preserve">Gairola, Krishan:
</t>
        </r>
        <r>
          <rPr>
            <sz val="9"/>
            <rFont val="Tahoma"/>
            <charset val="1"/>
          </rPr>
          <t>Textfeld</t>
        </r>
      </text>
    </comment>
    <comment ref="N159" authorId="0" shapeId="0">
      <text>
        <r>
          <rPr>
            <sz val="10"/>
            <color rgb="FF000000"/>
            <rFont val="Arial"/>
            <charset val="1"/>
          </rPr>
          <t xml:space="preserve">Gairola, Krishan:
</t>
        </r>
        <r>
          <rPr>
            <sz val="9"/>
            <rFont val="Tahoma"/>
            <charset val="1"/>
          </rPr>
          <t>Textfeld</t>
        </r>
      </text>
    </comment>
    <comment ref="O159" authorId="0" shapeId="0">
      <text>
        <r>
          <rPr>
            <sz val="10"/>
            <color rgb="FF000000"/>
            <rFont val="Arial"/>
            <charset val="1"/>
          </rPr>
          <t xml:space="preserve">Gairola, Krishan:
</t>
        </r>
        <r>
          <rPr>
            <sz val="9"/>
            <rFont val="Tahoma"/>
            <charset val="1"/>
          </rPr>
          <t>Textfeld</t>
        </r>
      </text>
    </comment>
    <comment ref="P159" authorId="0" shapeId="0">
      <text>
        <r>
          <rPr>
            <sz val="10"/>
            <color rgb="FF000000"/>
            <rFont val="Arial"/>
            <charset val="1"/>
          </rPr>
          <t xml:space="preserve">Gairola, Krishan:
</t>
        </r>
        <r>
          <rPr>
            <sz val="9"/>
            <rFont val="Tahoma"/>
            <charset val="1"/>
          </rPr>
          <t>Textfeld</t>
        </r>
      </text>
    </comment>
    <comment ref="Q159" authorId="0" shapeId="0">
      <text>
        <r>
          <rPr>
            <sz val="10"/>
            <color rgb="FF000000"/>
            <rFont val="Arial"/>
            <charset val="1"/>
          </rPr>
          <t xml:space="preserve">Gairola, Krishan:
</t>
        </r>
        <r>
          <rPr>
            <sz val="9"/>
            <rFont val="Tahoma"/>
            <charset val="1"/>
          </rPr>
          <t>Textfeld</t>
        </r>
      </text>
    </comment>
    <comment ref="R159" authorId="0" shapeId="0">
      <text>
        <r>
          <rPr>
            <sz val="10"/>
            <color rgb="FF000000"/>
            <rFont val="Arial"/>
            <charset val="1"/>
          </rPr>
          <t xml:space="preserve">Gairola, Krishan:
</t>
        </r>
        <r>
          <rPr>
            <sz val="9"/>
            <rFont val="Tahoma"/>
            <charset val="1"/>
          </rPr>
          <t>Textfeld</t>
        </r>
      </text>
    </comment>
    <comment ref="S159" authorId="0" shapeId="0">
      <text>
        <r>
          <rPr>
            <sz val="10"/>
            <color rgb="FF000000"/>
            <rFont val="Arial"/>
            <charset val="1"/>
          </rPr>
          <t xml:space="preserve">Gairola, Krishan:
</t>
        </r>
        <r>
          <rPr>
            <sz val="9"/>
            <rFont val="Tahoma"/>
            <charset val="1"/>
          </rPr>
          <t>Textfeld</t>
        </r>
      </text>
    </comment>
    <comment ref="T159" authorId="0" shapeId="0">
      <text>
        <r>
          <rPr>
            <sz val="10"/>
            <color rgb="FF000000"/>
            <rFont val="Arial"/>
            <charset val="1"/>
          </rPr>
          <t xml:space="preserve">Gairola, Krishan:
</t>
        </r>
        <r>
          <rPr>
            <sz val="9"/>
            <rFont val="Tahoma"/>
            <charset val="1"/>
          </rPr>
          <t>Textfeld</t>
        </r>
      </text>
    </comment>
    <comment ref="U159" authorId="0" shapeId="0">
      <text>
        <r>
          <rPr>
            <sz val="10"/>
            <color rgb="FF000000"/>
            <rFont val="Arial"/>
            <charset val="1"/>
          </rPr>
          <t xml:space="preserve">Gairola, Krishan:
</t>
        </r>
        <r>
          <rPr>
            <sz val="9"/>
            <rFont val="Tahoma"/>
            <charset val="1"/>
          </rPr>
          <t>Textfeld</t>
        </r>
      </text>
    </comment>
    <comment ref="V159" authorId="0" shapeId="0">
      <text>
        <r>
          <rPr>
            <sz val="10"/>
            <color rgb="FF000000"/>
            <rFont val="Arial"/>
            <charset val="1"/>
          </rPr>
          <t xml:space="preserve">Gairola, Krishan:
</t>
        </r>
        <r>
          <rPr>
            <sz val="9"/>
            <rFont val="Tahoma"/>
            <charset val="1"/>
          </rPr>
          <t>Textfeld</t>
        </r>
      </text>
    </comment>
    <comment ref="W159" authorId="0" shapeId="0">
      <text>
        <r>
          <rPr>
            <sz val="10"/>
            <color rgb="FF000000"/>
            <rFont val="Arial"/>
            <charset val="1"/>
          </rPr>
          <t xml:space="preserve">Gairola, Krishan:
</t>
        </r>
        <r>
          <rPr>
            <sz val="9"/>
            <rFont val="Tahoma"/>
            <charset val="1"/>
          </rPr>
          <t>Textfeld</t>
        </r>
      </text>
    </comment>
    <comment ref="X159" authorId="0" shapeId="0">
      <text>
        <r>
          <rPr>
            <sz val="10"/>
            <color rgb="FF000000"/>
            <rFont val="Arial"/>
            <charset val="1"/>
          </rPr>
          <t xml:space="preserve">Gairola, Krishan:
</t>
        </r>
        <r>
          <rPr>
            <sz val="9"/>
            <rFont val="Tahoma"/>
            <charset val="1"/>
          </rPr>
          <t>Textfeld</t>
        </r>
      </text>
    </comment>
    <comment ref="Y159" authorId="0" shapeId="0">
      <text>
        <r>
          <rPr>
            <sz val="10"/>
            <color rgb="FF000000"/>
            <rFont val="Arial"/>
            <charset val="1"/>
          </rPr>
          <t xml:space="preserve">Gairola, Krishan:
</t>
        </r>
        <r>
          <rPr>
            <sz val="9"/>
            <rFont val="Tahoma"/>
            <charset val="1"/>
          </rPr>
          <t>Textfeld</t>
        </r>
      </text>
    </comment>
    <comment ref="Z159" authorId="0" shapeId="0">
      <text>
        <r>
          <rPr>
            <sz val="10"/>
            <color rgb="FF000000"/>
            <rFont val="Arial"/>
            <charset val="1"/>
          </rPr>
          <t xml:space="preserve">Gairola, Krishan:
</t>
        </r>
        <r>
          <rPr>
            <sz val="9"/>
            <rFont val="Tahoma"/>
            <charset val="1"/>
          </rPr>
          <t>Textfeld</t>
        </r>
      </text>
    </comment>
    <comment ref="I160" authorId="0" shapeId="0">
      <text>
        <r>
          <rPr>
            <sz val="10"/>
            <color rgb="FF000000"/>
            <rFont val="Arial"/>
            <charset val="1"/>
          </rPr>
          <t xml:space="preserve">von Kleist, Björn:
</t>
        </r>
        <r>
          <rPr>
            <sz val="9"/>
            <rFont val="Tahoma"/>
            <charset val="1"/>
          </rPr>
          <t>CO2-Wert</t>
        </r>
      </text>
    </comment>
    <comment ref="J160" authorId="0" shapeId="0">
      <text>
        <r>
          <rPr>
            <sz val="10"/>
            <color rgb="FF000000"/>
            <rFont val="Arial"/>
            <charset val="1"/>
          </rPr>
          <t xml:space="preserve">von Kleist, Björn:
</t>
        </r>
        <r>
          <rPr>
            <sz val="9"/>
            <rFont val="Tahoma"/>
            <charset val="1"/>
          </rPr>
          <t>CO2-Wert</t>
        </r>
      </text>
    </comment>
    <comment ref="K160" authorId="0" shapeId="0">
      <text>
        <r>
          <rPr>
            <sz val="10"/>
            <color rgb="FF000000"/>
            <rFont val="Arial"/>
            <charset val="1"/>
          </rPr>
          <t xml:space="preserve">von Kleist, Björn:
</t>
        </r>
        <r>
          <rPr>
            <sz val="9"/>
            <rFont val="Tahoma"/>
            <charset val="1"/>
          </rPr>
          <t>CO2-Wert</t>
        </r>
      </text>
    </comment>
    <comment ref="L160" authorId="0" shapeId="0">
      <text>
        <r>
          <rPr>
            <sz val="10"/>
            <color rgb="FF000000"/>
            <rFont val="Arial"/>
            <charset val="1"/>
          </rPr>
          <t xml:space="preserve">von Kleist, Björn:
</t>
        </r>
        <r>
          <rPr>
            <sz val="9"/>
            <rFont val="Tahoma"/>
            <charset val="1"/>
          </rPr>
          <t>CO2-Wert</t>
        </r>
      </text>
    </comment>
    <comment ref="M160" authorId="0" shapeId="0">
      <text>
        <r>
          <rPr>
            <sz val="10"/>
            <color rgb="FF000000"/>
            <rFont val="Arial"/>
            <charset val="1"/>
          </rPr>
          <t xml:space="preserve">von Kleist, Björn:
</t>
        </r>
        <r>
          <rPr>
            <sz val="9"/>
            <rFont val="Tahoma"/>
            <charset val="1"/>
          </rPr>
          <t>CO2-Wert</t>
        </r>
      </text>
    </comment>
    <comment ref="N160" authorId="0" shapeId="0">
      <text>
        <r>
          <rPr>
            <sz val="10"/>
            <color rgb="FF000000"/>
            <rFont val="Arial"/>
            <charset val="1"/>
          </rPr>
          <t xml:space="preserve">von Kleist, Björn:
</t>
        </r>
        <r>
          <rPr>
            <sz val="9"/>
            <rFont val="Tahoma"/>
            <charset val="1"/>
          </rPr>
          <t>CO2-Wert</t>
        </r>
      </text>
    </comment>
    <comment ref="O160" authorId="0" shapeId="0">
      <text>
        <r>
          <rPr>
            <sz val="10"/>
            <color rgb="FF000000"/>
            <rFont val="Arial"/>
            <charset val="1"/>
          </rPr>
          <t xml:space="preserve">von Kleist, Björn:
</t>
        </r>
        <r>
          <rPr>
            <sz val="9"/>
            <rFont val="Tahoma"/>
            <charset val="1"/>
          </rPr>
          <t>CO2-Wert</t>
        </r>
      </text>
    </comment>
    <comment ref="P160" authorId="0" shapeId="0">
      <text>
        <r>
          <rPr>
            <sz val="10"/>
            <color rgb="FF000000"/>
            <rFont val="Arial"/>
            <charset val="1"/>
          </rPr>
          <t xml:space="preserve">von Kleist, Björn:
</t>
        </r>
        <r>
          <rPr>
            <sz val="9"/>
            <rFont val="Tahoma"/>
            <charset val="1"/>
          </rPr>
          <t>CO2-Wert</t>
        </r>
      </text>
    </comment>
    <comment ref="Q160" authorId="0" shapeId="0">
      <text>
        <r>
          <rPr>
            <sz val="10"/>
            <color rgb="FF000000"/>
            <rFont val="Arial"/>
            <charset val="1"/>
          </rPr>
          <t xml:space="preserve">von Kleist, Björn:
</t>
        </r>
        <r>
          <rPr>
            <sz val="9"/>
            <rFont val="Tahoma"/>
            <charset val="1"/>
          </rPr>
          <t>CO2-Wert</t>
        </r>
      </text>
    </comment>
    <comment ref="R160" authorId="0" shapeId="0">
      <text>
        <r>
          <rPr>
            <sz val="10"/>
            <color rgb="FF000000"/>
            <rFont val="Arial"/>
            <charset val="1"/>
          </rPr>
          <t xml:space="preserve">von Kleist, Björn:
</t>
        </r>
        <r>
          <rPr>
            <sz val="9"/>
            <rFont val="Tahoma"/>
            <charset val="1"/>
          </rPr>
          <t>CO2-Wert</t>
        </r>
      </text>
    </comment>
    <comment ref="S160" authorId="0" shapeId="0">
      <text>
        <r>
          <rPr>
            <sz val="10"/>
            <color rgb="FF000000"/>
            <rFont val="Arial"/>
            <charset val="1"/>
          </rPr>
          <t xml:space="preserve">von Kleist, Björn:
</t>
        </r>
        <r>
          <rPr>
            <sz val="9"/>
            <rFont val="Tahoma"/>
            <charset val="1"/>
          </rPr>
          <t>CO2-Wert</t>
        </r>
      </text>
    </comment>
    <comment ref="T160" authorId="0" shapeId="0">
      <text>
        <r>
          <rPr>
            <sz val="10"/>
            <color rgb="FF000000"/>
            <rFont val="Arial"/>
            <charset val="1"/>
          </rPr>
          <t xml:space="preserve">von Kleist, Björn:
</t>
        </r>
        <r>
          <rPr>
            <sz val="9"/>
            <rFont val="Tahoma"/>
            <charset val="1"/>
          </rPr>
          <t>CO2-Wert</t>
        </r>
      </text>
    </comment>
    <comment ref="U160" authorId="0" shapeId="0">
      <text>
        <r>
          <rPr>
            <sz val="10"/>
            <color rgb="FF000000"/>
            <rFont val="Arial"/>
            <charset val="1"/>
          </rPr>
          <t xml:space="preserve">von Kleist, Björn:
</t>
        </r>
        <r>
          <rPr>
            <sz val="9"/>
            <rFont val="Tahoma"/>
            <charset val="1"/>
          </rPr>
          <t>CO2-Wert</t>
        </r>
      </text>
    </comment>
    <comment ref="V160" authorId="0" shapeId="0">
      <text>
        <r>
          <rPr>
            <sz val="10"/>
            <color rgb="FF000000"/>
            <rFont val="Arial"/>
            <charset val="1"/>
          </rPr>
          <t xml:space="preserve">von Kleist, Björn:
</t>
        </r>
        <r>
          <rPr>
            <sz val="9"/>
            <rFont val="Tahoma"/>
            <charset val="1"/>
          </rPr>
          <t>CO2-Wert</t>
        </r>
      </text>
    </comment>
    <comment ref="W160" authorId="0" shapeId="0">
      <text>
        <r>
          <rPr>
            <sz val="10"/>
            <color rgb="FF000000"/>
            <rFont val="Arial"/>
            <charset val="1"/>
          </rPr>
          <t xml:space="preserve">von Kleist, Björn:
</t>
        </r>
        <r>
          <rPr>
            <sz val="9"/>
            <rFont val="Tahoma"/>
            <charset val="1"/>
          </rPr>
          <t>CO2-Wert</t>
        </r>
      </text>
    </comment>
    <comment ref="X160" authorId="0" shapeId="0">
      <text>
        <r>
          <rPr>
            <sz val="10"/>
            <color rgb="FF000000"/>
            <rFont val="Arial"/>
            <charset val="1"/>
          </rPr>
          <t xml:space="preserve">von Kleist, Björn:
</t>
        </r>
        <r>
          <rPr>
            <sz val="9"/>
            <rFont val="Tahoma"/>
            <charset val="1"/>
          </rPr>
          <t>CO2-Wert</t>
        </r>
      </text>
    </comment>
    <comment ref="Y160" authorId="0" shapeId="0">
      <text>
        <r>
          <rPr>
            <sz val="10"/>
            <color rgb="FF000000"/>
            <rFont val="Arial"/>
            <charset val="1"/>
          </rPr>
          <t xml:space="preserve">von Kleist, Björn:
</t>
        </r>
        <r>
          <rPr>
            <sz val="9"/>
            <rFont val="Tahoma"/>
            <charset val="1"/>
          </rPr>
          <t>CO2-Wert</t>
        </r>
      </text>
    </comment>
    <comment ref="Z160" authorId="0" shapeId="0">
      <text>
        <r>
          <rPr>
            <sz val="10"/>
            <color rgb="FF000000"/>
            <rFont val="Arial"/>
            <charset val="1"/>
          </rPr>
          <t xml:space="preserve">von Kleist, Björn:
</t>
        </r>
        <r>
          <rPr>
            <sz val="9"/>
            <rFont val="Tahoma"/>
            <charset val="1"/>
          </rPr>
          <t>CO2-Wert</t>
        </r>
      </text>
    </comment>
    <comment ref="I161" authorId="0" shapeId="0">
      <text>
        <r>
          <rPr>
            <sz val="10"/>
            <color rgb="FF000000"/>
            <rFont val="Arial"/>
            <charset val="1"/>
          </rPr>
          <t xml:space="preserve">Gairola, Krishan:
</t>
        </r>
        <r>
          <rPr>
            <sz val="9"/>
            <rFont val="Tahoma"/>
            <charset val="1"/>
          </rPr>
          <t>Textfeld</t>
        </r>
      </text>
    </comment>
    <comment ref="J161" authorId="0" shapeId="0">
      <text>
        <r>
          <rPr>
            <sz val="10"/>
            <color rgb="FF000000"/>
            <rFont val="Arial"/>
            <charset val="1"/>
          </rPr>
          <t xml:space="preserve">Gairola, Krishan:
</t>
        </r>
        <r>
          <rPr>
            <sz val="9"/>
            <rFont val="Tahoma"/>
            <charset val="1"/>
          </rPr>
          <t>Textfeld</t>
        </r>
      </text>
    </comment>
    <comment ref="K161" authorId="0" shapeId="0">
      <text>
        <r>
          <rPr>
            <sz val="10"/>
            <color rgb="FF000000"/>
            <rFont val="Arial"/>
            <charset val="1"/>
          </rPr>
          <t xml:space="preserve">Gairola, Krishan:
</t>
        </r>
        <r>
          <rPr>
            <sz val="9"/>
            <rFont val="Tahoma"/>
            <charset val="1"/>
          </rPr>
          <t>Textfeld</t>
        </r>
      </text>
    </comment>
    <comment ref="L161" authorId="0" shapeId="0">
      <text>
        <r>
          <rPr>
            <sz val="10"/>
            <color rgb="FF000000"/>
            <rFont val="Arial"/>
            <charset val="1"/>
          </rPr>
          <t xml:space="preserve">Gairola, Krishan:
</t>
        </r>
        <r>
          <rPr>
            <sz val="9"/>
            <rFont val="Tahoma"/>
            <charset val="1"/>
          </rPr>
          <t>Textfeld</t>
        </r>
      </text>
    </comment>
    <comment ref="M161" authorId="0" shapeId="0">
      <text>
        <r>
          <rPr>
            <sz val="10"/>
            <color rgb="FF000000"/>
            <rFont val="Arial"/>
            <charset val="1"/>
          </rPr>
          <t xml:space="preserve">Gairola, Krishan:
</t>
        </r>
        <r>
          <rPr>
            <sz val="9"/>
            <rFont val="Tahoma"/>
            <charset val="1"/>
          </rPr>
          <t>Textfeld</t>
        </r>
      </text>
    </comment>
    <comment ref="N161" authorId="0" shapeId="0">
      <text>
        <r>
          <rPr>
            <sz val="10"/>
            <color rgb="FF000000"/>
            <rFont val="Arial"/>
            <charset val="1"/>
          </rPr>
          <t xml:space="preserve">Gairola, Krishan:
</t>
        </r>
        <r>
          <rPr>
            <sz val="9"/>
            <rFont val="Tahoma"/>
            <charset val="1"/>
          </rPr>
          <t>Textfeld</t>
        </r>
      </text>
    </comment>
    <comment ref="O161" authorId="0" shapeId="0">
      <text>
        <r>
          <rPr>
            <sz val="10"/>
            <color rgb="FF000000"/>
            <rFont val="Arial"/>
            <charset val="1"/>
          </rPr>
          <t xml:space="preserve">Gairola, Krishan:
</t>
        </r>
        <r>
          <rPr>
            <sz val="9"/>
            <rFont val="Tahoma"/>
            <charset val="1"/>
          </rPr>
          <t>Textfeld</t>
        </r>
      </text>
    </comment>
    <comment ref="P161" authorId="0" shapeId="0">
      <text>
        <r>
          <rPr>
            <sz val="10"/>
            <color rgb="FF000000"/>
            <rFont val="Arial"/>
            <charset val="1"/>
          </rPr>
          <t xml:space="preserve">Gairola, Krishan:
</t>
        </r>
        <r>
          <rPr>
            <sz val="9"/>
            <rFont val="Tahoma"/>
            <charset val="1"/>
          </rPr>
          <t>Textfeld</t>
        </r>
      </text>
    </comment>
    <comment ref="Q161" authorId="0" shapeId="0">
      <text>
        <r>
          <rPr>
            <sz val="10"/>
            <color rgb="FF000000"/>
            <rFont val="Arial"/>
            <charset val="1"/>
          </rPr>
          <t xml:space="preserve">Gairola, Krishan:
</t>
        </r>
        <r>
          <rPr>
            <sz val="9"/>
            <rFont val="Tahoma"/>
            <charset val="1"/>
          </rPr>
          <t>Textfeld</t>
        </r>
      </text>
    </comment>
    <comment ref="R161" authorId="0" shapeId="0">
      <text>
        <r>
          <rPr>
            <sz val="10"/>
            <color rgb="FF000000"/>
            <rFont val="Arial"/>
            <charset val="1"/>
          </rPr>
          <t xml:space="preserve">Gairola, Krishan:
</t>
        </r>
        <r>
          <rPr>
            <sz val="9"/>
            <rFont val="Tahoma"/>
            <charset val="1"/>
          </rPr>
          <t>Textfeld</t>
        </r>
      </text>
    </comment>
    <comment ref="S161" authorId="0" shapeId="0">
      <text>
        <r>
          <rPr>
            <sz val="10"/>
            <color rgb="FF000000"/>
            <rFont val="Arial"/>
            <charset val="1"/>
          </rPr>
          <t xml:space="preserve">Gairola, Krishan:
</t>
        </r>
        <r>
          <rPr>
            <sz val="9"/>
            <rFont val="Tahoma"/>
            <charset val="1"/>
          </rPr>
          <t>Textfeld</t>
        </r>
      </text>
    </comment>
    <comment ref="T161" authorId="0" shapeId="0">
      <text>
        <r>
          <rPr>
            <sz val="10"/>
            <color rgb="FF000000"/>
            <rFont val="Arial"/>
            <charset val="1"/>
          </rPr>
          <t xml:space="preserve">Gairola, Krishan:
</t>
        </r>
        <r>
          <rPr>
            <sz val="9"/>
            <rFont val="Tahoma"/>
            <charset val="1"/>
          </rPr>
          <t>Textfeld</t>
        </r>
      </text>
    </comment>
    <comment ref="U161" authorId="0" shapeId="0">
      <text>
        <r>
          <rPr>
            <sz val="10"/>
            <color rgb="FF000000"/>
            <rFont val="Arial"/>
            <charset val="1"/>
          </rPr>
          <t xml:space="preserve">Gairola, Krishan:
</t>
        </r>
        <r>
          <rPr>
            <sz val="9"/>
            <rFont val="Tahoma"/>
            <charset val="1"/>
          </rPr>
          <t>Textfeld</t>
        </r>
      </text>
    </comment>
    <comment ref="V161" authorId="0" shapeId="0">
      <text>
        <r>
          <rPr>
            <sz val="10"/>
            <color rgb="FF000000"/>
            <rFont val="Arial"/>
            <charset val="1"/>
          </rPr>
          <t xml:space="preserve">Gairola, Krishan:
</t>
        </r>
        <r>
          <rPr>
            <sz val="9"/>
            <rFont val="Tahoma"/>
            <charset val="1"/>
          </rPr>
          <t>Textfeld</t>
        </r>
      </text>
    </comment>
    <comment ref="W161" authorId="0" shapeId="0">
      <text>
        <r>
          <rPr>
            <sz val="10"/>
            <color rgb="FF000000"/>
            <rFont val="Arial"/>
            <charset val="1"/>
          </rPr>
          <t xml:space="preserve">Gairola, Krishan:
</t>
        </r>
        <r>
          <rPr>
            <sz val="9"/>
            <rFont val="Tahoma"/>
            <charset val="1"/>
          </rPr>
          <t>Textfeld</t>
        </r>
      </text>
    </comment>
    <comment ref="X161" authorId="0" shapeId="0">
      <text>
        <r>
          <rPr>
            <sz val="10"/>
            <color rgb="FF000000"/>
            <rFont val="Arial"/>
            <charset val="1"/>
          </rPr>
          <t xml:space="preserve">Gairola, Krishan:
</t>
        </r>
        <r>
          <rPr>
            <sz val="9"/>
            <rFont val="Tahoma"/>
            <charset val="1"/>
          </rPr>
          <t>Textfeld</t>
        </r>
      </text>
    </comment>
    <comment ref="Y161" authorId="0" shapeId="0">
      <text>
        <r>
          <rPr>
            <sz val="10"/>
            <color rgb="FF000000"/>
            <rFont val="Arial"/>
            <charset val="1"/>
          </rPr>
          <t xml:space="preserve">Gairola, Krishan:
</t>
        </r>
        <r>
          <rPr>
            <sz val="9"/>
            <rFont val="Tahoma"/>
            <charset val="1"/>
          </rPr>
          <t>Textfeld</t>
        </r>
      </text>
    </comment>
    <comment ref="Z161" authorId="0" shapeId="0">
      <text>
        <r>
          <rPr>
            <sz val="10"/>
            <color rgb="FF000000"/>
            <rFont val="Arial"/>
            <charset val="1"/>
          </rPr>
          <t xml:space="preserve">Gairola, Krishan:
</t>
        </r>
        <r>
          <rPr>
            <sz val="9"/>
            <rFont val="Tahoma"/>
            <charset val="1"/>
          </rPr>
          <t>Textfeld</t>
        </r>
      </text>
    </comment>
    <comment ref="I162" authorId="0" shapeId="0">
      <text>
        <r>
          <rPr>
            <sz val="10"/>
            <color rgb="FF000000"/>
            <rFont val="Arial"/>
            <charset val="1"/>
          </rPr>
          <t xml:space="preserve">von Kleist, Björn:
</t>
        </r>
        <r>
          <rPr>
            <sz val="9"/>
            <rFont val="Tahoma"/>
            <charset val="1"/>
          </rPr>
          <t>CO2-Wert</t>
        </r>
      </text>
    </comment>
    <comment ref="J162" authorId="0" shapeId="0">
      <text>
        <r>
          <rPr>
            <sz val="10"/>
            <color rgb="FF000000"/>
            <rFont val="Arial"/>
            <charset val="1"/>
          </rPr>
          <t xml:space="preserve">von Kleist, Björn:
</t>
        </r>
        <r>
          <rPr>
            <sz val="9"/>
            <rFont val="Tahoma"/>
            <charset val="1"/>
          </rPr>
          <t>CO2-Wert</t>
        </r>
      </text>
    </comment>
    <comment ref="K162" authorId="0" shapeId="0">
      <text>
        <r>
          <rPr>
            <sz val="10"/>
            <color rgb="FF000000"/>
            <rFont val="Arial"/>
            <charset val="1"/>
          </rPr>
          <t xml:space="preserve">von Kleist, Björn:
</t>
        </r>
        <r>
          <rPr>
            <sz val="9"/>
            <rFont val="Tahoma"/>
            <charset val="1"/>
          </rPr>
          <t>CO2-Wert</t>
        </r>
      </text>
    </comment>
    <comment ref="L162" authorId="0" shapeId="0">
      <text>
        <r>
          <rPr>
            <sz val="10"/>
            <color rgb="FF000000"/>
            <rFont val="Arial"/>
            <charset val="1"/>
          </rPr>
          <t xml:space="preserve">von Kleist, Björn:
</t>
        </r>
        <r>
          <rPr>
            <sz val="9"/>
            <rFont val="Tahoma"/>
            <charset val="1"/>
          </rPr>
          <t>CO2-Wert</t>
        </r>
      </text>
    </comment>
    <comment ref="M162" authorId="0" shapeId="0">
      <text>
        <r>
          <rPr>
            <sz val="10"/>
            <color rgb="FF000000"/>
            <rFont val="Arial"/>
            <charset val="1"/>
          </rPr>
          <t xml:space="preserve">von Kleist, Björn:
</t>
        </r>
        <r>
          <rPr>
            <sz val="9"/>
            <rFont val="Tahoma"/>
            <charset val="1"/>
          </rPr>
          <t>CO2-Wert</t>
        </r>
      </text>
    </comment>
    <comment ref="N162" authorId="0" shapeId="0">
      <text>
        <r>
          <rPr>
            <sz val="10"/>
            <color rgb="FF000000"/>
            <rFont val="Arial"/>
            <charset val="1"/>
          </rPr>
          <t xml:space="preserve">von Kleist, Björn:
</t>
        </r>
        <r>
          <rPr>
            <sz val="9"/>
            <rFont val="Tahoma"/>
            <charset val="1"/>
          </rPr>
          <t>CO2-Wert</t>
        </r>
      </text>
    </comment>
    <comment ref="O162" authorId="0" shapeId="0">
      <text>
        <r>
          <rPr>
            <sz val="10"/>
            <color rgb="FF000000"/>
            <rFont val="Arial"/>
            <charset val="1"/>
          </rPr>
          <t xml:space="preserve">von Kleist, Björn:
</t>
        </r>
        <r>
          <rPr>
            <sz val="9"/>
            <rFont val="Tahoma"/>
            <charset val="1"/>
          </rPr>
          <t>CO2-Wert</t>
        </r>
      </text>
    </comment>
    <comment ref="P162" authorId="0" shapeId="0">
      <text>
        <r>
          <rPr>
            <sz val="10"/>
            <color rgb="FF000000"/>
            <rFont val="Arial"/>
            <charset val="1"/>
          </rPr>
          <t xml:space="preserve">von Kleist, Björn:
</t>
        </r>
        <r>
          <rPr>
            <sz val="9"/>
            <rFont val="Tahoma"/>
            <charset val="1"/>
          </rPr>
          <t>CO2-Wert</t>
        </r>
      </text>
    </comment>
    <comment ref="Q162" authorId="0" shapeId="0">
      <text>
        <r>
          <rPr>
            <sz val="10"/>
            <color rgb="FF000000"/>
            <rFont val="Arial"/>
            <charset val="1"/>
          </rPr>
          <t xml:space="preserve">von Kleist, Björn:
</t>
        </r>
        <r>
          <rPr>
            <sz val="9"/>
            <rFont val="Tahoma"/>
            <charset val="1"/>
          </rPr>
          <t>CO2-Wert</t>
        </r>
      </text>
    </comment>
    <comment ref="R162" authorId="0" shapeId="0">
      <text>
        <r>
          <rPr>
            <sz val="10"/>
            <color rgb="FF000000"/>
            <rFont val="Arial"/>
            <charset val="1"/>
          </rPr>
          <t xml:space="preserve">von Kleist, Björn:
</t>
        </r>
        <r>
          <rPr>
            <sz val="9"/>
            <rFont val="Tahoma"/>
            <charset val="1"/>
          </rPr>
          <t>CO2-Wert</t>
        </r>
      </text>
    </comment>
    <comment ref="S162" authorId="0" shapeId="0">
      <text>
        <r>
          <rPr>
            <sz val="10"/>
            <color rgb="FF000000"/>
            <rFont val="Arial"/>
            <charset val="1"/>
          </rPr>
          <t xml:space="preserve">von Kleist, Björn:
</t>
        </r>
        <r>
          <rPr>
            <sz val="9"/>
            <rFont val="Tahoma"/>
            <charset val="1"/>
          </rPr>
          <t>CO2-Wert</t>
        </r>
      </text>
    </comment>
    <comment ref="T162" authorId="0" shapeId="0">
      <text>
        <r>
          <rPr>
            <sz val="10"/>
            <color rgb="FF000000"/>
            <rFont val="Arial"/>
            <charset val="1"/>
          </rPr>
          <t xml:space="preserve">von Kleist, Björn:
</t>
        </r>
        <r>
          <rPr>
            <sz val="9"/>
            <rFont val="Tahoma"/>
            <charset val="1"/>
          </rPr>
          <t>CO2-Wert</t>
        </r>
      </text>
    </comment>
    <comment ref="U162" authorId="0" shapeId="0">
      <text>
        <r>
          <rPr>
            <sz val="10"/>
            <color rgb="FF000000"/>
            <rFont val="Arial"/>
            <charset val="1"/>
          </rPr>
          <t xml:space="preserve">von Kleist, Björn:
</t>
        </r>
        <r>
          <rPr>
            <sz val="9"/>
            <rFont val="Tahoma"/>
            <charset val="1"/>
          </rPr>
          <t>CO2-Wert</t>
        </r>
      </text>
    </comment>
    <comment ref="V162" authorId="0" shapeId="0">
      <text>
        <r>
          <rPr>
            <sz val="10"/>
            <color rgb="FF000000"/>
            <rFont val="Arial"/>
            <charset val="1"/>
          </rPr>
          <t xml:space="preserve">von Kleist, Björn:
</t>
        </r>
        <r>
          <rPr>
            <sz val="9"/>
            <rFont val="Tahoma"/>
            <charset val="1"/>
          </rPr>
          <t>CO2-Wert</t>
        </r>
      </text>
    </comment>
    <comment ref="W162" authorId="0" shapeId="0">
      <text>
        <r>
          <rPr>
            <sz val="10"/>
            <color rgb="FF000000"/>
            <rFont val="Arial"/>
            <charset val="1"/>
          </rPr>
          <t xml:space="preserve">von Kleist, Björn:
</t>
        </r>
        <r>
          <rPr>
            <sz val="9"/>
            <rFont val="Tahoma"/>
            <charset val="1"/>
          </rPr>
          <t>CO2-Wert</t>
        </r>
      </text>
    </comment>
    <comment ref="X162" authorId="0" shapeId="0">
      <text>
        <r>
          <rPr>
            <sz val="10"/>
            <color rgb="FF000000"/>
            <rFont val="Arial"/>
            <charset val="1"/>
          </rPr>
          <t xml:space="preserve">von Kleist, Björn:
</t>
        </r>
        <r>
          <rPr>
            <sz val="9"/>
            <rFont val="Tahoma"/>
            <charset val="1"/>
          </rPr>
          <t>CO2-Wert</t>
        </r>
      </text>
    </comment>
    <comment ref="Y162" authorId="0" shapeId="0">
      <text>
        <r>
          <rPr>
            <sz val="10"/>
            <color rgb="FF000000"/>
            <rFont val="Arial"/>
            <charset val="1"/>
          </rPr>
          <t xml:space="preserve">von Kleist, Björn:
</t>
        </r>
        <r>
          <rPr>
            <sz val="9"/>
            <rFont val="Tahoma"/>
            <charset val="1"/>
          </rPr>
          <t>CO2-Wert</t>
        </r>
      </text>
    </comment>
    <comment ref="Z162" authorId="0" shapeId="0">
      <text>
        <r>
          <rPr>
            <sz val="10"/>
            <color rgb="FF000000"/>
            <rFont val="Arial"/>
            <charset val="1"/>
          </rPr>
          <t xml:space="preserve">von Kleist, Björn:
</t>
        </r>
        <r>
          <rPr>
            <sz val="9"/>
            <rFont val="Tahoma"/>
            <charset val="1"/>
          </rPr>
          <t>CO2-Wert</t>
        </r>
      </text>
    </comment>
    <comment ref="I163" authorId="0" shapeId="0">
      <text>
        <r>
          <rPr>
            <sz val="10"/>
            <color rgb="FF000000"/>
            <rFont val="Arial"/>
            <charset val="1"/>
          </rPr>
          <t xml:space="preserve">Gairola, Krishan:
</t>
        </r>
        <r>
          <rPr>
            <sz val="9"/>
            <rFont val="Tahoma"/>
            <charset val="1"/>
          </rPr>
          <t>Textfeld</t>
        </r>
      </text>
    </comment>
    <comment ref="J163" authorId="0" shapeId="0">
      <text>
        <r>
          <rPr>
            <sz val="10"/>
            <color rgb="FF000000"/>
            <rFont val="Arial"/>
            <charset val="1"/>
          </rPr>
          <t xml:space="preserve">Gairola, Krishan:
</t>
        </r>
        <r>
          <rPr>
            <sz val="9"/>
            <rFont val="Tahoma"/>
            <charset val="1"/>
          </rPr>
          <t>Textfeld</t>
        </r>
      </text>
    </comment>
    <comment ref="K163" authorId="0" shapeId="0">
      <text>
        <r>
          <rPr>
            <sz val="10"/>
            <color rgb="FF000000"/>
            <rFont val="Arial"/>
            <charset val="1"/>
          </rPr>
          <t xml:space="preserve">Gairola, Krishan:
</t>
        </r>
        <r>
          <rPr>
            <sz val="9"/>
            <rFont val="Tahoma"/>
            <charset val="1"/>
          </rPr>
          <t>Textfeld</t>
        </r>
      </text>
    </comment>
    <comment ref="L163" authorId="0" shapeId="0">
      <text>
        <r>
          <rPr>
            <sz val="10"/>
            <color rgb="FF000000"/>
            <rFont val="Arial"/>
            <charset val="1"/>
          </rPr>
          <t xml:space="preserve">Gairola, Krishan:
</t>
        </r>
        <r>
          <rPr>
            <sz val="9"/>
            <rFont val="Tahoma"/>
            <charset val="1"/>
          </rPr>
          <t>Textfeld</t>
        </r>
      </text>
    </comment>
    <comment ref="M163" authorId="0" shapeId="0">
      <text>
        <r>
          <rPr>
            <sz val="10"/>
            <color rgb="FF000000"/>
            <rFont val="Arial"/>
            <charset val="1"/>
          </rPr>
          <t xml:space="preserve">Gairola, Krishan:
</t>
        </r>
        <r>
          <rPr>
            <sz val="9"/>
            <rFont val="Tahoma"/>
            <charset val="1"/>
          </rPr>
          <t>Textfeld</t>
        </r>
      </text>
    </comment>
    <comment ref="N163" authorId="0" shapeId="0">
      <text>
        <r>
          <rPr>
            <sz val="10"/>
            <color rgb="FF000000"/>
            <rFont val="Arial"/>
            <charset val="1"/>
          </rPr>
          <t xml:space="preserve">Gairola, Krishan:
</t>
        </r>
        <r>
          <rPr>
            <sz val="9"/>
            <rFont val="Tahoma"/>
            <charset val="1"/>
          </rPr>
          <t>Textfeld</t>
        </r>
      </text>
    </comment>
    <comment ref="O163" authorId="0" shapeId="0">
      <text>
        <r>
          <rPr>
            <sz val="10"/>
            <color rgb="FF000000"/>
            <rFont val="Arial"/>
            <charset val="1"/>
          </rPr>
          <t xml:space="preserve">Gairola, Krishan:
</t>
        </r>
        <r>
          <rPr>
            <sz val="9"/>
            <rFont val="Tahoma"/>
            <charset val="1"/>
          </rPr>
          <t>Textfeld</t>
        </r>
      </text>
    </comment>
    <comment ref="P163" authorId="0" shapeId="0">
      <text>
        <r>
          <rPr>
            <sz val="10"/>
            <color rgb="FF000000"/>
            <rFont val="Arial"/>
            <charset val="1"/>
          </rPr>
          <t xml:space="preserve">Gairola, Krishan:
</t>
        </r>
        <r>
          <rPr>
            <sz val="9"/>
            <rFont val="Tahoma"/>
            <charset val="1"/>
          </rPr>
          <t>Textfeld</t>
        </r>
      </text>
    </comment>
    <comment ref="Q163" authorId="0" shapeId="0">
      <text>
        <r>
          <rPr>
            <sz val="10"/>
            <color rgb="FF000000"/>
            <rFont val="Arial"/>
            <charset val="1"/>
          </rPr>
          <t xml:space="preserve">Gairola, Krishan:
</t>
        </r>
        <r>
          <rPr>
            <sz val="9"/>
            <rFont val="Tahoma"/>
            <charset val="1"/>
          </rPr>
          <t>Textfeld</t>
        </r>
      </text>
    </comment>
    <comment ref="R163" authorId="0" shapeId="0">
      <text>
        <r>
          <rPr>
            <sz val="10"/>
            <color rgb="FF000000"/>
            <rFont val="Arial"/>
            <charset val="1"/>
          </rPr>
          <t xml:space="preserve">Gairola, Krishan:
</t>
        </r>
        <r>
          <rPr>
            <sz val="9"/>
            <rFont val="Tahoma"/>
            <charset val="1"/>
          </rPr>
          <t>Textfeld</t>
        </r>
      </text>
    </comment>
    <comment ref="S163" authorId="0" shapeId="0">
      <text>
        <r>
          <rPr>
            <sz val="10"/>
            <color rgb="FF000000"/>
            <rFont val="Arial"/>
            <charset val="1"/>
          </rPr>
          <t xml:space="preserve">Gairola, Krishan:
</t>
        </r>
        <r>
          <rPr>
            <sz val="9"/>
            <rFont val="Tahoma"/>
            <charset val="1"/>
          </rPr>
          <t>Textfeld</t>
        </r>
      </text>
    </comment>
    <comment ref="T163" authorId="0" shapeId="0">
      <text>
        <r>
          <rPr>
            <sz val="10"/>
            <color rgb="FF000000"/>
            <rFont val="Arial"/>
            <charset val="1"/>
          </rPr>
          <t xml:space="preserve">Gairola, Krishan:
</t>
        </r>
        <r>
          <rPr>
            <sz val="9"/>
            <rFont val="Tahoma"/>
            <charset val="1"/>
          </rPr>
          <t>Textfeld</t>
        </r>
      </text>
    </comment>
    <comment ref="U163" authorId="0" shapeId="0">
      <text>
        <r>
          <rPr>
            <sz val="10"/>
            <color rgb="FF000000"/>
            <rFont val="Arial"/>
            <charset val="1"/>
          </rPr>
          <t xml:space="preserve">Gairola, Krishan:
</t>
        </r>
        <r>
          <rPr>
            <sz val="9"/>
            <rFont val="Tahoma"/>
            <charset val="1"/>
          </rPr>
          <t>Textfeld</t>
        </r>
      </text>
    </comment>
    <comment ref="V163" authorId="0" shapeId="0">
      <text>
        <r>
          <rPr>
            <sz val="10"/>
            <color rgb="FF000000"/>
            <rFont val="Arial"/>
            <charset val="1"/>
          </rPr>
          <t xml:space="preserve">Gairola, Krishan:
</t>
        </r>
        <r>
          <rPr>
            <sz val="9"/>
            <rFont val="Tahoma"/>
            <charset val="1"/>
          </rPr>
          <t>Textfeld</t>
        </r>
      </text>
    </comment>
    <comment ref="W163" authorId="0" shapeId="0">
      <text>
        <r>
          <rPr>
            <sz val="10"/>
            <color rgb="FF000000"/>
            <rFont val="Arial"/>
            <charset val="1"/>
          </rPr>
          <t xml:space="preserve">Gairola, Krishan:
</t>
        </r>
        <r>
          <rPr>
            <sz val="9"/>
            <rFont val="Tahoma"/>
            <charset val="1"/>
          </rPr>
          <t>Textfeld</t>
        </r>
      </text>
    </comment>
    <comment ref="X163" authorId="0" shapeId="0">
      <text>
        <r>
          <rPr>
            <sz val="10"/>
            <color rgb="FF000000"/>
            <rFont val="Arial"/>
            <charset val="1"/>
          </rPr>
          <t xml:space="preserve">Gairola, Krishan:
</t>
        </r>
        <r>
          <rPr>
            <sz val="9"/>
            <rFont val="Tahoma"/>
            <charset val="1"/>
          </rPr>
          <t>Textfeld</t>
        </r>
      </text>
    </comment>
    <comment ref="Y163" authorId="0" shapeId="0">
      <text>
        <r>
          <rPr>
            <sz val="10"/>
            <color rgb="FF000000"/>
            <rFont val="Arial"/>
            <charset val="1"/>
          </rPr>
          <t xml:space="preserve">Gairola, Krishan:
</t>
        </r>
        <r>
          <rPr>
            <sz val="9"/>
            <rFont val="Tahoma"/>
            <charset val="1"/>
          </rPr>
          <t>Textfeld</t>
        </r>
      </text>
    </comment>
    <comment ref="Z163" authorId="0" shapeId="0">
      <text>
        <r>
          <rPr>
            <sz val="10"/>
            <color rgb="FF000000"/>
            <rFont val="Arial"/>
            <charset val="1"/>
          </rPr>
          <t xml:space="preserve">Gairola, Krishan:
</t>
        </r>
        <r>
          <rPr>
            <sz val="9"/>
            <rFont val="Tahoma"/>
            <charset val="1"/>
          </rPr>
          <t>Textfeld</t>
        </r>
      </text>
    </comment>
    <comment ref="I164" authorId="0" shapeId="0">
      <text>
        <r>
          <rPr>
            <sz val="10"/>
            <color rgb="FF000000"/>
            <rFont val="Arial"/>
            <charset val="1"/>
          </rPr>
          <t xml:space="preserve">von Kleist, Björn:
</t>
        </r>
        <r>
          <rPr>
            <sz val="9"/>
            <rFont val="Tahoma"/>
            <charset val="1"/>
          </rPr>
          <t>CO2-Wert</t>
        </r>
      </text>
    </comment>
    <comment ref="J164" authorId="0" shapeId="0">
      <text>
        <r>
          <rPr>
            <sz val="10"/>
            <color rgb="FF000000"/>
            <rFont val="Arial"/>
            <charset val="1"/>
          </rPr>
          <t xml:space="preserve">von Kleist, Björn:
</t>
        </r>
        <r>
          <rPr>
            <sz val="9"/>
            <rFont val="Tahoma"/>
            <charset val="1"/>
          </rPr>
          <t>CO2-Wert</t>
        </r>
      </text>
    </comment>
    <comment ref="K164" authorId="0" shapeId="0">
      <text>
        <r>
          <rPr>
            <sz val="10"/>
            <color rgb="FF000000"/>
            <rFont val="Arial"/>
            <charset val="1"/>
          </rPr>
          <t xml:space="preserve">von Kleist, Björn:
</t>
        </r>
        <r>
          <rPr>
            <sz val="9"/>
            <rFont val="Tahoma"/>
            <charset val="1"/>
          </rPr>
          <t>CO2-Wert</t>
        </r>
      </text>
    </comment>
    <comment ref="L164" authorId="0" shapeId="0">
      <text>
        <r>
          <rPr>
            <sz val="10"/>
            <color rgb="FF000000"/>
            <rFont val="Arial"/>
            <charset val="1"/>
          </rPr>
          <t xml:space="preserve">von Kleist, Björn:
</t>
        </r>
        <r>
          <rPr>
            <sz val="9"/>
            <rFont val="Tahoma"/>
            <charset val="1"/>
          </rPr>
          <t>CO2-Wert</t>
        </r>
      </text>
    </comment>
    <comment ref="M164" authorId="0" shapeId="0">
      <text>
        <r>
          <rPr>
            <sz val="10"/>
            <color rgb="FF000000"/>
            <rFont val="Arial"/>
            <charset val="1"/>
          </rPr>
          <t xml:space="preserve">von Kleist, Björn:
</t>
        </r>
        <r>
          <rPr>
            <sz val="9"/>
            <rFont val="Tahoma"/>
            <charset val="1"/>
          </rPr>
          <t>CO2-Wert</t>
        </r>
      </text>
    </comment>
    <comment ref="N164" authorId="0" shapeId="0">
      <text>
        <r>
          <rPr>
            <sz val="10"/>
            <color rgb="FF000000"/>
            <rFont val="Arial"/>
            <charset val="1"/>
          </rPr>
          <t xml:space="preserve">von Kleist, Björn:
</t>
        </r>
        <r>
          <rPr>
            <sz val="9"/>
            <rFont val="Tahoma"/>
            <charset val="1"/>
          </rPr>
          <t>CO2-Wert</t>
        </r>
      </text>
    </comment>
    <comment ref="O164" authorId="0" shapeId="0">
      <text>
        <r>
          <rPr>
            <sz val="10"/>
            <color rgb="FF000000"/>
            <rFont val="Arial"/>
            <charset val="1"/>
          </rPr>
          <t xml:space="preserve">von Kleist, Björn:
</t>
        </r>
        <r>
          <rPr>
            <sz val="9"/>
            <rFont val="Tahoma"/>
            <charset val="1"/>
          </rPr>
          <t>CO2-Wert</t>
        </r>
      </text>
    </comment>
    <comment ref="P164" authorId="0" shapeId="0">
      <text>
        <r>
          <rPr>
            <sz val="10"/>
            <color rgb="FF000000"/>
            <rFont val="Arial"/>
            <charset val="1"/>
          </rPr>
          <t xml:space="preserve">von Kleist, Björn:
</t>
        </r>
        <r>
          <rPr>
            <sz val="9"/>
            <rFont val="Tahoma"/>
            <charset val="1"/>
          </rPr>
          <t>CO2-Wert</t>
        </r>
      </text>
    </comment>
    <comment ref="Q164" authorId="0" shapeId="0">
      <text>
        <r>
          <rPr>
            <sz val="10"/>
            <color rgb="FF000000"/>
            <rFont val="Arial"/>
            <charset val="1"/>
          </rPr>
          <t xml:space="preserve">von Kleist, Björn:
</t>
        </r>
        <r>
          <rPr>
            <sz val="9"/>
            <rFont val="Tahoma"/>
            <charset val="1"/>
          </rPr>
          <t>CO2-Wert</t>
        </r>
      </text>
    </comment>
    <comment ref="R164" authorId="0" shapeId="0">
      <text>
        <r>
          <rPr>
            <sz val="10"/>
            <color rgb="FF000000"/>
            <rFont val="Arial"/>
            <charset val="1"/>
          </rPr>
          <t xml:space="preserve">von Kleist, Björn:
</t>
        </r>
        <r>
          <rPr>
            <sz val="9"/>
            <rFont val="Tahoma"/>
            <charset val="1"/>
          </rPr>
          <t>CO2-Wert</t>
        </r>
      </text>
    </comment>
    <comment ref="S164" authorId="0" shapeId="0">
      <text>
        <r>
          <rPr>
            <sz val="10"/>
            <color rgb="FF000000"/>
            <rFont val="Arial"/>
            <charset val="1"/>
          </rPr>
          <t xml:space="preserve">von Kleist, Björn:
</t>
        </r>
        <r>
          <rPr>
            <sz val="9"/>
            <rFont val="Tahoma"/>
            <charset val="1"/>
          </rPr>
          <t>CO2-Wert</t>
        </r>
      </text>
    </comment>
    <comment ref="T164" authorId="0" shapeId="0">
      <text>
        <r>
          <rPr>
            <sz val="10"/>
            <color rgb="FF000000"/>
            <rFont val="Arial"/>
            <charset val="1"/>
          </rPr>
          <t xml:space="preserve">von Kleist, Björn:
</t>
        </r>
        <r>
          <rPr>
            <sz val="9"/>
            <rFont val="Tahoma"/>
            <charset val="1"/>
          </rPr>
          <t>CO2-Wert</t>
        </r>
      </text>
    </comment>
    <comment ref="U164" authorId="0" shapeId="0">
      <text>
        <r>
          <rPr>
            <sz val="10"/>
            <color rgb="FF000000"/>
            <rFont val="Arial"/>
            <charset val="1"/>
          </rPr>
          <t xml:space="preserve">von Kleist, Björn:
</t>
        </r>
        <r>
          <rPr>
            <sz val="9"/>
            <rFont val="Tahoma"/>
            <charset val="1"/>
          </rPr>
          <t>CO2-Wert</t>
        </r>
      </text>
    </comment>
    <comment ref="V164" authorId="0" shapeId="0">
      <text>
        <r>
          <rPr>
            <sz val="10"/>
            <color rgb="FF000000"/>
            <rFont val="Arial"/>
            <charset val="1"/>
          </rPr>
          <t xml:space="preserve">von Kleist, Björn:
</t>
        </r>
        <r>
          <rPr>
            <sz val="9"/>
            <rFont val="Tahoma"/>
            <charset val="1"/>
          </rPr>
          <t>CO2-Wert</t>
        </r>
      </text>
    </comment>
    <comment ref="W164" authorId="0" shapeId="0">
      <text>
        <r>
          <rPr>
            <sz val="10"/>
            <color rgb="FF000000"/>
            <rFont val="Arial"/>
            <charset val="1"/>
          </rPr>
          <t xml:space="preserve">von Kleist, Björn:
</t>
        </r>
        <r>
          <rPr>
            <sz val="9"/>
            <rFont val="Tahoma"/>
            <charset val="1"/>
          </rPr>
          <t>CO2-Wert</t>
        </r>
      </text>
    </comment>
    <comment ref="X164" authorId="0" shapeId="0">
      <text>
        <r>
          <rPr>
            <sz val="10"/>
            <color rgb="FF000000"/>
            <rFont val="Arial"/>
            <charset val="1"/>
          </rPr>
          <t xml:space="preserve">von Kleist, Björn:
</t>
        </r>
        <r>
          <rPr>
            <sz val="9"/>
            <rFont val="Tahoma"/>
            <charset val="1"/>
          </rPr>
          <t>CO2-Wert</t>
        </r>
      </text>
    </comment>
    <comment ref="Y164" authorId="0" shapeId="0">
      <text>
        <r>
          <rPr>
            <sz val="10"/>
            <color rgb="FF000000"/>
            <rFont val="Arial"/>
            <charset val="1"/>
          </rPr>
          <t xml:space="preserve">von Kleist, Björn:
</t>
        </r>
        <r>
          <rPr>
            <sz val="9"/>
            <rFont val="Tahoma"/>
            <charset val="1"/>
          </rPr>
          <t>CO2-Wert</t>
        </r>
      </text>
    </comment>
    <comment ref="Z164" authorId="0" shapeId="0">
      <text>
        <r>
          <rPr>
            <sz val="10"/>
            <color rgb="FF000000"/>
            <rFont val="Arial"/>
            <charset val="1"/>
          </rPr>
          <t xml:space="preserve">von Kleist, Björn:
</t>
        </r>
        <r>
          <rPr>
            <sz val="9"/>
            <rFont val="Tahoma"/>
            <charset val="1"/>
          </rPr>
          <t>CO2-Wert</t>
        </r>
      </text>
    </comment>
    <comment ref="I165" authorId="0" shapeId="0">
      <text>
        <r>
          <rPr>
            <sz val="10"/>
            <color rgb="FF000000"/>
            <rFont val="Arial"/>
            <charset val="1"/>
          </rPr>
          <t xml:space="preserve">Gairola, Krishan:
</t>
        </r>
        <r>
          <rPr>
            <sz val="9"/>
            <rFont val="Tahoma"/>
            <charset val="1"/>
          </rPr>
          <t>Textfeld</t>
        </r>
      </text>
    </comment>
    <comment ref="J165" authorId="0" shapeId="0">
      <text>
        <r>
          <rPr>
            <sz val="10"/>
            <color rgb="FF000000"/>
            <rFont val="Arial"/>
            <charset val="1"/>
          </rPr>
          <t xml:space="preserve">Gairola, Krishan:
</t>
        </r>
        <r>
          <rPr>
            <sz val="9"/>
            <rFont val="Tahoma"/>
            <charset val="1"/>
          </rPr>
          <t>Textfeld</t>
        </r>
      </text>
    </comment>
    <comment ref="K165" authorId="0" shapeId="0">
      <text>
        <r>
          <rPr>
            <sz val="10"/>
            <color rgb="FF000000"/>
            <rFont val="Arial"/>
            <charset val="1"/>
          </rPr>
          <t xml:space="preserve">Gairola, Krishan:
</t>
        </r>
        <r>
          <rPr>
            <sz val="9"/>
            <rFont val="Tahoma"/>
            <charset val="1"/>
          </rPr>
          <t>Textfeld</t>
        </r>
      </text>
    </comment>
    <comment ref="L165" authorId="0" shapeId="0">
      <text>
        <r>
          <rPr>
            <sz val="10"/>
            <color rgb="FF000000"/>
            <rFont val="Arial"/>
            <charset val="1"/>
          </rPr>
          <t xml:space="preserve">Gairola, Krishan:
</t>
        </r>
        <r>
          <rPr>
            <sz val="9"/>
            <rFont val="Tahoma"/>
            <charset val="1"/>
          </rPr>
          <t>Textfeld</t>
        </r>
      </text>
    </comment>
    <comment ref="M165" authorId="0" shapeId="0">
      <text>
        <r>
          <rPr>
            <sz val="10"/>
            <color rgb="FF000000"/>
            <rFont val="Arial"/>
            <charset val="1"/>
          </rPr>
          <t xml:space="preserve">Gairola, Krishan:
</t>
        </r>
        <r>
          <rPr>
            <sz val="9"/>
            <rFont val="Tahoma"/>
            <charset val="1"/>
          </rPr>
          <t>Textfeld</t>
        </r>
      </text>
    </comment>
    <comment ref="N165" authorId="0" shapeId="0">
      <text>
        <r>
          <rPr>
            <sz val="10"/>
            <color rgb="FF000000"/>
            <rFont val="Arial"/>
            <charset val="1"/>
          </rPr>
          <t xml:space="preserve">Gairola, Krishan:
</t>
        </r>
        <r>
          <rPr>
            <sz val="9"/>
            <rFont val="Tahoma"/>
            <charset val="1"/>
          </rPr>
          <t>Textfeld</t>
        </r>
      </text>
    </comment>
    <comment ref="O165" authorId="0" shapeId="0">
      <text>
        <r>
          <rPr>
            <sz val="10"/>
            <color rgb="FF000000"/>
            <rFont val="Arial"/>
            <charset val="1"/>
          </rPr>
          <t xml:space="preserve">Gairola, Krishan:
</t>
        </r>
        <r>
          <rPr>
            <sz val="9"/>
            <rFont val="Tahoma"/>
            <charset val="1"/>
          </rPr>
          <t>Textfeld</t>
        </r>
      </text>
    </comment>
    <comment ref="P165" authorId="0" shapeId="0">
      <text>
        <r>
          <rPr>
            <sz val="10"/>
            <color rgb="FF000000"/>
            <rFont val="Arial"/>
            <charset val="1"/>
          </rPr>
          <t xml:space="preserve">Gairola, Krishan:
</t>
        </r>
        <r>
          <rPr>
            <sz val="9"/>
            <rFont val="Tahoma"/>
            <charset val="1"/>
          </rPr>
          <t>Textfeld</t>
        </r>
      </text>
    </comment>
    <comment ref="Q165" authorId="0" shapeId="0">
      <text>
        <r>
          <rPr>
            <sz val="10"/>
            <color rgb="FF000000"/>
            <rFont val="Arial"/>
            <charset val="1"/>
          </rPr>
          <t xml:space="preserve">Gairola, Krishan:
</t>
        </r>
        <r>
          <rPr>
            <sz val="9"/>
            <rFont val="Tahoma"/>
            <charset val="1"/>
          </rPr>
          <t>Textfeld</t>
        </r>
      </text>
    </comment>
    <comment ref="R165" authorId="0" shapeId="0">
      <text>
        <r>
          <rPr>
            <sz val="10"/>
            <color rgb="FF000000"/>
            <rFont val="Arial"/>
            <charset val="1"/>
          </rPr>
          <t xml:space="preserve">Gairola, Krishan:
</t>
        </r>
        <r>
          <rPr>
            <sz val="9"/>
            <rFont val="Tahoma"/>
            <charset val="1"/>
          </rPr>
          <t>Textfeld</t>
        </r>
      </text>
    </comment>
    <comment ref="S165" authorId="0" shapeId="0">
      <text>
        <r>
          <rPr>
            <sz val="10"/>
            <color rgb="FF000000"/>
            <rFont val="Arial"/>
            <charset val="1"/>
          </rPr>
          <t xml:space="preserve">Gairola, Krishan:
</t>
        </r>
        <r>
          <rPr>
            <sz val="9"/>
            <rFont val="Tahoma"/>
            <charset val="1"/>
          </rPr>
          <t>Textfeld</t>
        </r>
      </text>
    </comment>
    <comment ref="T165" authorId="0" shapeId="0">
      <text>
        <r>
          <rPr>
            <sz val="10"/>
            <color rgb="FF000000"/>
            <rFont val="Arial"/>
            <charset val="1"/>
          </rPr>
          <t xml:space="preserve">Gairola, Krishan:
</t>
        </r>
        <r>
          <rPr>
            <sz val="9"/>
            <rFont val="Tahoma"/>
            <charset val="1"/>
          </rPr>
          <t>Textfeld</t>
        </r>
      </text>
    </comment>
    <comment ref="U165" authorId="0" shapeId="0">
      <text>
        <r>
          <rPr>
            <sz val="10"/>
            <color rgb="FF000000"/>
            <rFont val="Arial"/>
            <charset val="1"/>
          </rPr>
          <t xml:space="preserve">Gairola, Krishan:
</t>
        </r>
        <r>
          <rPr>
            <sz val="9"/>
            <rFont val="Tahoma"/>
            <charset val="1"/>
          </rPr>
          <t>Textfeld</t>
        </r>
      </text>
    </comment>
    <comment ref="V165" authorId="0" shapeId="0">
      <text>
        <r>
          <rPr>
            <sz val="10"/>
            <color rgb="FF000000"/>
            <rFont val="Arial"/>
            <charset val="1"/>
          </rPr>
          <t xml:space="preserve">Gairola, Krishan:
</t>
        </r>
        <r>
          <rPr>
            <sz val="9"/>
            <rFont val="Tahoma"/>
            <charset val="1"/>
          </rPr>
          <t>Textfeld</t>
        </r>
      </text>
    </comment>
    <comment ref="W165" authorId="0" shapeId="0">
      <text>
        <r>
          <rPr>
            <sz val="10"/>
            <color rgb="FF000000"/>
            <rFont val="Arial"/>
            <charset val="1"/>
          </rPr>
          <t xml:space="preserve">Gairola, Krishan:
</t>
        </r>
        <r>
          <rPr>
            <sz val="9"/>
            <rFont val="Tahoma"/>
            <charset val="1"/>
          </rPr>
          <t>Textfeld</t>
        </r>
      </text>
    </comment>
    <comment ref="X165" authorId="0" shapeId="0">
      <text>
        <r>
          <rPr>
            <sz val="10"/>
            <color rgb="FF000000"/>
            <rFont val="Arial"/>
            <charset val="1"/>
          </rPr>
          <t xml:space="preserve">Gairola, Krishan:
</t>
        </r>
        <r>
          <rPr>
            <sz val="9"/>
            <rFont val="Tahoma"/>
            <charset val="1"/>
          </rPr>
          <t>Textfeld</t>
        </r>
      </text>
    </comment>
    <comment ref="Y165" authorId="0" shapeId="0">
      <text>
        <r>
          <rPr>
            <sz val="10"/>
            <color rgb="FF000000"/>
            <rFont val="Arial"/>
            <charset val="1"/>
          </rPr>
          <t xml:space="preserve">Gairola, Krishan:
</t>
        </r>
        <r>
          <rPr>
            <sz val="9"/>
            <rFont val="Tahoma"/>
            <charset val="1"/>
          </rPr>
          <t>Textfeld</t>
        </r>
      </text>
    </comment>
    <comment ref="Z165" authorId="0" shapeId="0">
      <text>
        <r>
          <rPr>
            <sz val="10"/>
            <color rgb="FF000000"/>
            <rFont val="Arial"/>
            <charset val="1"/>
          </rPr>
          <t xml:space="preserve">Gairola, Krishan:
</t>
        </r>
        <r>
          <rPr>
            <sz val="9"/>
            <rFont val="Tahoma"/>
            <charset val="1"/>
          </rPr>
          <t>Textfeld</t>
        </r>
      </text>
    </comment>
    <comment ref="I166" authorId="0" shapeId="0">
      <text>
        <r>
          <rPr>
            <sz val="10"/>
            <color rgb="FF000000"/>
            <rFont val="Arial"/>
            <charset val="1"/>
          </rPr>
          <t xml:space="preserve">von Kleist, Björn:
</t>
        </r>
        <r>
          <rPr>
            <sz val="9"/>
            <rFont val="Tahoma"/>
            <charset val="1"/>
          </rPr>
          <t>CO2-Wert</t>
        </r>
      </text>
    </comment>
    <comment ref="J166" authorId="0" shapeId="0">
      <text>
        <r>
          <rPr>
            <sz val="10"/>
            <color rgb="FF000000"/>
            <rFont val="Arial"/>
            <charset val="1"/>
          </rPr>
          <t xml:space="preserve">von Kleist, Björn:
</t>
        </r>
        <r>
          <rPr>
            <sz val="9"/>
            <rFont val="Tahoma"/>
            <charset val="1"/>
          </rPr>
          <t>CO2-Wert</t>
        </r>
      </text>
    </comment>
    <comment ref="K166" authorId="0" shapeId="0">
      <text>
        <r>
          <rPr>
            <sz val="10"/>
            <color rgb="FF000000"/>
            <rFont val="Arial"/>
            <charset val="1"/>
          </rPr>
          <t xml:space="preserve">von Kleist, Björn:
</t>
        </r>
        <r>
          <rPr>
            <sz val="9"/>
            <rFont val="Tahoma"/>
            <charset val="1"/>
          </rPr>
          <t>CO2-Wert</t>
        </r>
      </text>
    </comment>
    <comment ref="L166" authorId="0" shapeId="0">
      <text>
        <r>
          <rPr>
            <sz val="10"/>
            <color rgb="FF000000"/>
            <rFont val="Arial"/>
            <charset val="1"/>
          </rPr>
          <t xml:space="preserve">von Kleist, Björn:
</t>
        </r>
        <r>
          <rPr>
            <sz val="9"/>
            <rFont val="Tahoma"/>
            <charset val="1"/>
          </rPr>
          <t>CO2-Wert</t>
        </r>
      </text>
    </comment>
    <comment ref="M166" authorId="0" shapeId="0">
      <text>
        <r>
          <rPr>
            <sz val="10"/>
            <color rgb="FF000000"/>
            <rFont val="Arial"/>
            <charset val="1"/>
          </rPr>
          <t xml:space="preserve">von Kleist, Björn:
</t>
        </r>
        <r>
          <rPr>
            <sz val="9"/>
            <rFont val="Tahoma"/>
            <charset val="1"/>
          </rPr>
          <t>CO2-Wert</t>
        </r>
      </text>
    </comment>
    <comment ref="N166" authorId="0" shapeId="0">
      <text>
        <r>
          <rPr>
            <sz val="10"/>
            <color rgb="FF000000"/>
            <rFont val="Arial"/>
            <charset val="1"/>
          </rPr>
          <t xml:space="preserve">von Kleist, Björn:
</t>
        </r>
        <r>
          <rPr>
            <sz val="9"/>
            <rFont val="Tahoma"/>
            <charset val="1"/>
          </rPr>
          <t>CO2-Wert</t>
        </r>
      </text>
    </comment>
    <comment ref="O166" authorId="0" shapeId="0">
      <text>
        <r>
          <rPr>
            <sz val="10"/>
            <color rgb="FF000000"/>
            <rFont val="Arial"/>
            <charset val="1"/>
          </rPr>
          <t xml:space="preserve">von Kleist, Björn:
</t>
        </r>
        <r>
          <rPr>
            <sz val="9"/>
            <rFont val="Tahoma"/>
            <charset val="1"/>
          </rPr>
          <t>CO2-Wert</t>
        </r>
      </text>
    </comment>
    <comment ref="P166" authorId="0" shapeId="0">
      <text>
        <r>
          <rPr>
            <sz val="10"/>
            <color rgb="FF000000"/>
            <rFont val="Arial"/>
            <charset val="1"/>
          </rPr>
          <t xml:space="preserve">von Kleist, Björn:
</t>
        </r>
        <r>
          <rPr>
            <sz val="9"/>
            <rFont val="Tahoma"/>
            <charset val="1"/>
          </rPr>
          <t>CO2-Wert</t>
        </r>
      </text>
    </comment>
    <comment ref="Q166" authorId="0" shapeId="0">
      <text>
        <r>
          <rPr>
            <sz val="10"/>
            <color rgb="FF000000"/>
            <rFont val="Arial"/>
            <charset val="1"/>
          </rPr>
          <t xml:space="preserve">von Kleist, Björn:
</t>
        </r>
        <r>
          <rPr>
            <sz val="9"/>
            <rFont val="Tahoma"/>
            <charset val="1"/>
          </rPr>
          <t>CO2-Wert</t>
        </r>
      </text>
    </comment>
    <comment ref="R166" authorId="0" shapeId="0">
      <text>
        <r>
          <rPr>
            <sz val="10"/>
            <color rgb="FF000000"/>
            <rFont val="Arial"/>
            <charset val="1"/>
          </rPr>
          <t xml:space="preserve">von Kleist, Björn:
</t>
        </r>
        <r>
          <rPr>
            <sz val="9"/>
            <rFont val="Tahoma"/>
            <charset val="1"/>
          </rPr>
          <t>CO2-Wert</t>
        </r>
      </text>
    </comment>
    <comment ref="S166" authorId="0" shapeId="0">
      <text>
        <r>
          <rPr>
            <sz val="10"/>
            <color rgb="FF000000"/>
            <rFont val="Arial"/>
            <charset val="1"/>
          </rPr>
          <t xml:space="preserve">von Kleist, Björn:
</t>
        </r>
        <r>
          <rPr>
            <sz val="9"/>
            <rFont val="Tahoma"/>
            <charset val="1"/>
          </rPr>
          <t>CO2-Wert</t>
        </r>
      </text>
    </comment>
    <comment ref="T166" authorId="0" shapeId="0">
      <text>
        <r>
          <rPr>
            <sz val="10"/>
            <color rgb="FF000000"/>
            <rFont val="Arial"/>
            <charset val="1"/>
          </rPr>
          <t xml:space="preserve">von Kleist, Björn:
</t>
        </r>
        <r>
          <rPr>
            <sz val="9"/>
            <rFont val="Tahoma"/>
            <charset val="1"/>
          </rPr>
          <t>CO2-Wert</t>
        </r>
      </text>
    </comment>
    <comment ref="U166" authorId="0" shapeId="0">
      <text>
        <r>
          <rPr>
            <sz val="10"/>
            <color rgb="FF000000"/>
            <rFont val="Arial"/>
            <charset val="1"/>
          </rPr>
          <t xml:space="preserve">von Kleist, Björn:
</t>
        </r>
        <r>
          <rPr>
            <sz val="9"/>
            <rFont val="Tahoma"/>
            <charset val="1"/>
          </rPr>
          <t>CO2-Wert</t>
        </r>
      </text>
    </comment>
    <comment ref="V166" authorId="0" shapeId="0">
      <text>
        <r>
          <rPr>
            <sz val="10"/>
            <color rgb="FF000000"/>
            <rFont val="Arial"/>
            <charset val="1"/>
          </rPr>
          <t xml:space="preserve">von Kleist, Björn:
</t>
        </r>
        <r>
          <rPr>
            <sz val="9"/>
            <rFont val="Tahoma"/>
            <charset val="1"/>
          </rPr>
          <t>CO2-Wert</t>
        </r>
      </text>
    </comment>
    <comment ref="W166" authorId="0" shapeId="0">
      <text>
        <r>
          <rPr>
            <sz val="10"/>
            <color rgb="FF000000"/>
            <rFont val="Arial"/>
            <charset val="1"/>
          </rPr>
          <t xml:space="preserve">von Kleist, Björn:
</t>
        </r>
        <r>
          <rPr>
            <sz val="9"/>
            <rFont val="Tahoma"/>
            <charset val="1"/>
          </rPr>
          <t>CO2-Wert</t>
        </r>
      </text>
    </comment>
    <comment ref="X166" authorId="0" shapeId="0">
      <text>
        <r>
          <rPr>
            <sz val="10"/>
            <color rgb="FF000000"/>
            <rFont val="Arial"/>
            <charset val="1"/>
          </rPr>
          <t xml:space="preserve">von Kleist, Björn:
</t>
        </r>
        <r>
          <rPr>
            <sz val="9"/>
            <rFont val="Tahoma"/>
            <charset val="1"/>
          </rPr>
          <t>CO2-Wert</t>
        </r>
      </text>
    </comment>
    <comment ref="Y166" authorId="0" shapeId="0">
      <text>
        <r>
          <rPr>
            <sz val="10"/>
            <color rgb="FF000000"/>
            <rFont val="Arial"/>
            <charset val="1"/>
          </rPr>
          <t xml:space="preserve">von Kleist, Björn:
</t>
        </r>
        <r>
          <rPr>
            <sz val="9"/>
            <rFont val="Tahoma"/>
            <charset val="1"/>
          </rPr>
          <t>CO2-Wert</t>
        </r>
      </text>
    </comment>
    <comment ref="Z166" authorId="0" shapeId="0">
      <text>
        <r>
          <rPr>
            <sz val="10"/>
            <color rgb="FF000000"/>
            <rFont val="Arial"/>
            <charset val="1"/>
          </rPr>
          <t xml:space="preserve">von Kleist, Björn:
</t>
        </r>
        <r>
          <rPr>
            <sz val="9"/>
            <rFont val="Tahoma"/>
            <charset val="1"/>
          </rPr>
          <t>CO2-Wert</t>
        </r>
      </text>
    </comment>
    <comment ref="I167" authorId="0" shapeId="0">
      <text>
        <r>
          <rPr>
            <sz val="10"/>
            <color rgb="FF000000"/>
            <rFont val="Arial"/>
            <charset val="1"/>
          </rPr>
          <t xml:space="preserve">Gairola, Krishan:
</t>
        </r>
        <r>
          <rPr>
            <sz val="9"/>
            <rFont val="Tahoma"/>
            <charset val="1"/>
          </rPr>
          <t>Textfeld</t>
        </r>
      </text>
    </comment>
    <comment ref="J167" authorId="0" shapeId="0">
      <text>
        <r>
          <rPr>
            <sz val="10"/>
            <color rgb="FF000000"/>
            <rFont val="Arial"/>
            <charset val="1"/>
          </rPr>
          <t xml:space="preserve">Gairola, Krishan:
</t>
        </r>
        <r>
          <rPr>
            <sz val="9"/>
            <rFont val="Tahoma"/>
            <charset val="1"/>
          </rPr>
          <t>Textfeld</t>
        </r>
      </text>
    </comment>
    <comment ref="K167" authorId="0" shapeId="0">
      <text>
        <r>
          <rPr>
            <sz val="10"/>
            <color rgb="FF000000"/>
            <rFont val="Arial"/>
            <charset val="1"/>
          </rPr>
          <t xml:space="preserve">Gairola, Krishan:
</t>
        </r>
        <r>
          <rPr>
            <sz val="9"/>
            <rFont val="Tahoma"/>
            <charset val="1"/>
          </rPr>
          <t>Textfeld</t>
        </r>
      </text>
    </comment>
    <comment ref="L167" authorId="0" shapeId="0">
      <text>
        <r>
          <rPr>
            <sz val="10"/>
            <color rgb="FF000000"/>
            <rFont val="Arial"/>
            <charset val="1"/>
          </rPr>
          <t xml:space="preserve">Gairola, Krishan:
</t>
        </r>
        <r>
          <rPr>
            <sz val="9"/>
            <rFont val="Tahoma"/>
            <charset val="1"/>
          </rPr>
          <t>Textfeld</t>
        </r>
      </text>
    </comment>
    <comment ref="M167" authorId="0" shapeId="0">
      <text>
        <r>
          <rPr>
            <sz val="10"/>
            <color rgb="FF000000"/>
            <rFont val="Arial"/>
            <charset val="1"/>
          </rPr>
          <t xml:space="preserve">Gairola, Krishan:
</t>
        </r>
        <r>
          <rPr>
            <sz val="9"/>
            <rFont val="Tahoma"/>
            <charset val="1"/>
          </rPr>
          <t>Textfeld</t>
        </r>
      </text>
    </comment>
    <comment ref="N167" authorId="0" shapeId="0">
      <text>
        <r>
          <rPr>
            <sz val="10"/>
            <color rgb="FF000000"/>
            <rFont val="Arial"/>
            <charset val="1"/>
          </rPr>
          <t xml:space="preserve">Gairola, Krishan:
</t>
        </r>
        <r>
          <rPr>
            <sz val="9"/>
            <rFont val="Tahoma"/>
            <charset val="1"/>
          </rPr>
          <t>Textfeld</t>
        </r>
      </text>
    </comment>
    <comment ref="O167" authorId="0" shapeId="0">
      <text>
        <r>
          <rPr>
            <sz val="10"/>
            <color rgb="FF000000"/>
            <rFont val="Arial"/>
            <charset val="1"/>
          </rPr>
          <t xml:space="preserve">Gairola, Krishan:
</t>
        </r>
        <r>
          <rPr>
            <sz val="9"/>
            <rFont val="Tahoma"/>
            <charset val="1"/>
          </rPr>
          <t>Textfeld</t>
        </r>
      </text>
    </comment>
    <comment ref="P167" authorId="0" shapeId="0">
      <text>
        <r>
          <rPr>
            <sz val="10"/>
            <color rgb="FF000000"/>
            <rFont val="Arial"/>
            <charset val="1"/>
          </rPr>
          <t xml:space="preserve">Gairola, Krishan:
</t>
        </r>
        <r>
          <rPr>
            <sz val="9"/>
            <rFont val="Tahoma"/>
            <charset val="1"/>
          </rPr>
          <t>Textfeld</t>
        </r>
      </text>
    </comment>
    <comment ref="Q167" authorId="0" shapeId="0">
      <text>
        <r>
          <rPr>
            <sz val="10"/>
            <color rgb="FF000000"/>
            <rFont val="Arial"/>
            <charset val="1"/>
          </rPr>
          <t xml:space="preserve">Gairola, Krishan:
</t>
        </r>
        <r>
          <rPr>
            <sz val="9"/>
            <rFont val="Tahoma"/>
            <charset val="1"/>
          </rPr>
          <t>Textfeld</t>
        </r>
      </text>
    </comment>
    <comment ref="R167" authorId="0" shapeId="0">
      <text>
        <r>
          <rPr>
            <sz val="10"/>
            <color rgb="FF000000"/>
            <rFont val="Arial"/>
            <charset val="1"/>
          </rPr>
          <t xml:space="preserve">Gairola, Krishan:
</t>
        </r>
        <r>
          <rPr>
            <sz val="9"/>
            <rFont val="Tahoma"/>
            <charset val="1"/>
          </rPr>
          <t>Textfeld</t>
        </r>
      </text>
    </comment>
    <comment ref="S167" authorId="0" shapeId="0">
      <text>
        <r>
          <rPr>
            <sz val="10"/>
            <color rgb="FF000000"/>
            <rFont val="Arial"/>
            <charset val="1"/>
          </rPr>
          <t xml:space="preserve">Gairola, Krishan:
</t>
        </r>
        <r>
          <rPr>
            <sz val="9"/>
            <rFont val="Tahoma"/>
            <charset val="1"/>
          </rPr>
          <t>Textfeld</t>
        </r>
      </text>
    </comment>
    <comment ref="T167" authorId="0" shapeId="0">
      <text>
        <r>
          <rPr>
            <sz val="10"/>
            <color rgb="FF000000"/>
            <rFont val="Arial"/>
            <charset val="1"/>
          </rPr>
          <t xml:space="preserve">Gairola, Krishan:
</t>
        </r>
        <r>
          <rPr>
            <sz val="9"/>
            <rFont val="Tahoma"/>
            <charset val="1"/>
          </rPr>
          <t>Textfeld</t>
        </r>
      </text>
    </comment>
    <comment ref="U167" authorId="0" shapeId="0">
      <text>
        <r>
          <rPr>
            <sz val="10"/>
            <color rgb="FF000000"/>
            <rFont val="Arial"/>
            <charset val="1"/>
          </rPr>
          <t xml:space="preserve">Gairola, Krishan:
</t>
        </r>
        <r>
          <rPr>
            <sz val="9"/>
            <rFont val="Tahoma"/>
            <charset val="1"/>
          </rPr>
          <t>Textfeld</t>
        </r>
      </text>
    </comment>
    <comment ref="V167" authorId="0" shapeId="0">
      <text>
        <r>
          <rPr>
            <sz val="10"/>
            <color rgb="FF000000"/>
            <rFont val="Arial"/>
            <charset val="1"/>
          </rPr>
          <t xml:space="preserve">Gairola, Krishan:
</t>
        </r>
        <r>
          <rPr>
            <sz val="9"/>
            <rFont val="Tahoma"/>
            <charset val="1"/>
          </rPr>
          <t>Textfeld</t>
        </r>
      </text>
    </comment>
    <comment ref="W167" authorId="0" shapeId="0">
      <text>
        <r>
          <rPr>
            <sz val="10"/>
            <color rgb="FF000000"/>
            <rFont val="Arial"/>
            <charset val="1"/>
          </rPr>
          <t xml:space="preserve">Gairola, Krishan:
</t>
        </r>
        <r>
          <rPr>
            <sz val="9"/>
            <rFont val="Tahoma"/>
            <charset val="1"/>
          </rPr>
          <t>Textfeld</t>
        </r>
      </text>
    </comment>
    <comment ref="X167" authorId="0" shapeId="0">
      <text>
        <r>
          <rPr>
            <sz val="10"/>
            <color rgb="FF000000"/>
            <rFont val="Arial"/>
            <charset val="1"/>
          </rPr>
          <t xml:space="preserve">Gairola, Krishan:
</t>
        </r>
        <r>
          <rPr>
            <sz val="9"/>
            <rFont val="Tahoma"/>
            <charset val="1"/>
          </rPr>
          <t>Textfeld</t>
        </r>
      </text>
    </comment>
    <comment ref="Y167" authorId="0" shapeId="0">
      <text>
        <r>
          <rPr>
            <sz val="10"/>
            <color rgb="FF000000"/>
            <rFont val="Arial"/>
            <charset val="1"/>
          </rPr>
          <t xml:space="preserve">Gairola, Krishan:
</t>
        </r>
        <r>
          <rPr>
            <sz val="9"/>
            <rFont val="Tahoma"/>
            <charset val="1"/>
          </rPr>
          <t>Textfeld</t>
        </r>
      </text>
    </comment>
    <comment ref="Z167" authorId="0" shapeId="0">
      <text>
        <r>
          <rPr>
            <sz val="10"/>
            <color rgb="FF000000"/>
            <rFont val="Arial"/>
            <charset val="1"/>
          </rPr>
          <t xml:space="preserve">Gairola, Krishan:
</t>
        </r>
        <r>
          <rPr>
            <sz val="9"/>
            <rFont val="Tahoma"/>
            <charset val="1"/>
          </rPr>
          <t>Textfeld</t>
        </r>
      </text>
    </comment>
    <comment ref="I168" authorId="0" shapeId="0">
      <text>
        <r>
          <rPr>
            <sz val="10"/>
            <color rgb="FF000000"/>
            <rFont val="Arial"/>
            <charset val="1"/>
          </rPr>
          <t xml:space="preserve">von Kleist, Björn:
</t>
        </r>
        <r>
          <rPr>
            <sz val="9"/>
            <rFont val="Tahoma"/>
            <charset val="1"/>
          </rPr>
          <t>CO2-Wert</t>
        </r>
      </text>
    </comment>
    <comment ref="J168" authorId="0" shapeId="0">
      <text>
        <r>
          <rPr>
            <sz val="10"/>
            <color rgb="FF000000"/>
            <rFont val="Arial"/>
            <charset val="1"/>
          </rPr>
          <t xml:space="preserve">von Kleist, Björn:
</t>
        </r>
        <r>
          <rPr>
            <sz val="9"/>
            <rFont val="Tahoma"/>
            <charset val="1"/>
          </rPr>
          <t>CO2-Wert</t>
        </r>
      </text>
    </comment>
    <comment ref="K168" authorId="0" shapeId="0">
      <text>
        <r>
          <rPr>
            <sz val="10"/>
            <color rgb="FF000000"/>
            <rFont val="Arial"/>
            <charset val="1"/>
          </rPr>
          <t xml:space="preserve">von Kleist, Björn:
</t>
        </r>
        <r>
          <rPr>
            <sz val="9"/>
            <rFont val="Tahoma"/>
            <charset val="1"/>
          </rPr>
          <t>CO2-Wert</t>
        </r>
      </text>
    </comment>
    <comment ref="L168" authorId="0" shapeId="0">
      <text>
        <r>
          <rPr>
            <sz val="10"/>
            <color rgb="FF000000"/>
            <rFont val="Arial"/>
            <charset val="1"/>
          </rPr>
          <t xml:space="preserve">von Kleist, Björn:
</t>
        </r>
        <r>
          <rPr>
            <sz val="9"/>
            <rFont val="Tahoma"/>
            <charset val="1"/>
          </rPr>
          <t>CO2-Wert</t>
        </r>
      </text>
    </comment>
    <comment ref="M168" authorId="0" shapeId="0">
      <text>
        <r>
          <rPr>
            <sz val="10"/>
            <color rgb="FF000000"/>
            <rFont val="Arial"/>
            <charset val="1"/>
          </rPr>
          <t xml:space="preserve">von Kleist, Björn:
</t>
        </r>
        <r>
          <rPr>
            <sz val="9"/>
            <rFont val="Tahoma"/>
            <charset val="1"/>
          </rPr>
          <t>CO2-Wert</t>
        </r>
      </text>
    </comment>
    <comment ref="N168" authorId="0" shapeId="0">
      <text>
        <r>
          <rPr>
            <sz val="10"/>
            <color rgb="FF000000"/>
            <rFont val="Arial"/>
            <charset val="1"/>
          </rPr>
          <t xml:space="preserve">von Kleist, Björn:
</t>
        </r>
        <r>
          <rPr>
            <sz val="9"/>
            <rFont val="Tahoma"/>
            <charset val="1"/>
          </rPr>
          <t>CO2-Wert</t>
        </r>
      </text>
    </comment>
    <comment ref="O168" authorId="0" shapeId="0">
      <text>
        <r>
          <rPr>
            <sz val="10"/>
            <color rgb="FF000000"/>
            <rFont val="Arial"/>
            <charset val="1"/>
          </rPr>
          <t xml:space="preserve">von Kleist, Björn:
</t>
        </r>
        <r>
          <rPr>
            <sz val="9"/>
            <rFont val="Tahoma"/>
            <charset val="1"/>
          </rPr>
          <t>CO2-Wert</t>
        </r>
      </text>
    </comment>
    <comment ref="P168" authorId="0" shapeId="0">
      <text>
        <r>
          <rPr>
            <sz val="10"/>
            <color rgb="FF000000"/>
            <rFont val="Arial"/>
            <charset val="1"/>
          </rPr>
          <t xml:space="preserve">von Kleist, Björn:
</t>
        </r>
        <r>
          <rPr>
            <sz val="9"/>
            <rFont val="Tahoma"/>
            <charset val="1"/>
          </rPr>
          <t>CO2-Wert</t>
        </r>
      </text>
    </comment>
    <comment ref="Q168" authorId="0" shapeId="0">
      <text>
        <r>
          <rPr>
            <sz val="10"/>
            <color rgb="FF000000"/>
            <rFont val="Arial"/>
            <charset val="1"/>
          </rPr>
          <t xml:space="preserve">von Kleist, Björn:
</t>
        </r>
        <r>
          <rPr>
            <sz val="9"/>
            <rFont val="Tahoma"/>
            <charset val="1"/>
          </rPr>
          <t>CO2-Wert</t>
        </r>
      </text>
    </comment>
    <comment ref="R168" authorId="0" shapeId="0">
      <text>
        <r>
          <rPr>
            <sz val="10"/>
            <color rgb="FF000000"/>
            <rFont val="Arial"/>
            <charset val="1"/>
          </rPr>
          <t xml:space="preserve">von Kleist, Björn:
</t>
        </r>
        <r>
          <rPr>
            <sz val="9"/>
            <rFont val="Tahoma"/>
            <charset val="1"/>
          </rPr>
          <t>CO2-Wert</t>
        </r>
      </text>
    </comment>
    <comment ref="S168" authorId="0" shapeId="0">
      <text>
        <r>
          <rPr>
            <sz val="10"/>
            <color rgb="FF000000"/>
            <rFont val="Arial"/>
            <charset val="1"/>
          </rPr>
          <t xml:space="preserve">von Kleist, Björn:
</t>
        </r>
        <r>
          <rPr>
            <sz val="9"/>
            <rFont val="Tahoma"/>
            <charset val="1"/>
          </rPr>
          <t>CO2-Wert</t>
        </r>
      </text>
    </comment>
    <comment ref="T168" authorId="0" shapeId="0">
      <text>
        <r>
          <rPr>
            <sz val="10"/>
            <color rgb="FF000000"/>
            <rFont val="Arial"/>
            <charset val="1"/>
          </rPr>
          <t xml:space="preserve">von Kleist, Björn:
</t>
        </r>
        <r>
          <rPr>
            <sz val="9"/>
            <rFont val="Tahoma"/>
            <charset val="1"/>
          </rPr>
          <t>CO2-Wert</t>
        </r>
      </text>
    </comment>
    <comment ref="U168" authorId="0" shapeId="0">
      <text>
        <r>
          <rPr>
            <sz val="10"/>
            <color rgb="FF000000"/>
            <rFont val="Arial"/>
            <charset val="1"/>
          </rPr>
          <t xml:space="preserve">von Kleist, Björn:
</t>
        </r>
        <r>
          <rPr>
            <sz val="9"/>
            <rFont val="Tahoma"/>
            <charset val="1"/>
          </rPr>
          <t>CO2-Wert</t>
        </r>
      </text>
    </comment>
    <comment ref="V168" authorId="0" shapeId="0">
      <text>
        <r>
          <rPr>
            <sz val="10"/>
            <color rgb="FF000000"/>
            <rFont val="Arial"/>
            <charset val="1"/>
          </rPr>
          <t xml:space="preserve">von Kleist, Björn:
</t>
        </r>
        <r>
          <rPr>
            <sz val="9"/>
            <rFont val="Tahoma"/>
            <charset val="1"/>
          </rPr>
          <t>CO2-Wert</t>
        </r>
      </text>
    </comment>
    <comment ref="W168" authorId="0" shapeId="0">
      <text>
        <r>
          <rPr>
            <sz val="10"/>
            <color rgb="FF000000"/>
            <rFont val="Arial"/>
            <charset val="1"/>
          </rPr>
          <t xml:space="preserve">von Kleist, Björn:
</t>
        </r>
        <r>
          <rPr>
            <sz val="9"/>
            <rFont val="Tahoma"/>
            <charset val="1"/>
          </rPr>
          <t>CO2-Wert</t>
        </r>
      </text>
    </comment>
    <comment ref="X168" authorId="0" shapeId="0">
      <text>
        <r>
          <rPr>
            <sz val="10"/>
            <color rgb="FF000000"/>
            <rFont val="Arial"/>
            <charset val="1"/>
          </rPr>
          <t xml:space="preserve">von Kleist, Björn:
</t>
        </r>
        <r>
          <rPr>
            <sz val="9"/>
            <rFont val="Tahoma"/>
            <charset val="1"/>
          </rPr>
          <t>CO2-Wert</t>
        </r>
      </text>
    </comment>
    <comment ref="Y168" authorId="0" shapeId="0">
      <text>
        <r>
          <rPr>
            <sz val="10"/>
            <color rgb="FF000000"/>
            <rFont val="Arial"/>
            <charset val="1"/>
          </rPr>
          <t xml:space="preserve">von Kleist, Björn:
</t>
        </r>
        <r>
          <rPr>
            <sz val="9"/>
            <rFont val="Tahoma"/>
            <charset val="1"/>
          </rPr>
          <t>CO2-Wert</t>
        </r>
      </text>
    </comment>
    <comment ref="Z168" authorId="0" shapeId="0">
      <text>
        <r>
          <rPr>
            <sz val="10"/>
            <color rgb="FF000000"/>
            <rFont val="Arial"/>
            <charset val="1"/>
          </rPr>
          <t xml:space="preserve">von Kleist, Björn:
</t>
        </r>
        <r>
          <rPr>
            <sz val="9"/>
            <rFont val="Tahoma"/>
            <charset val="1"/>
          </rPr>
          <t>CO2-Wert</t>
        </r>
      </text>
    </comment>
    <comment ref="I169" authorId="0" shapeId="0">
      <text>
        <r>
          <rPr>
            <sz val="10"/>
            <color rgb="FF000000"/>
            <rFont val="Arial"/>
            <charset val="1"/>
          </rPr>
          <t xml:space="preserve">Gairola, Krishan:
</t>
        </r>
        <r>
          <rPr>
            <sz val="9"/>
            <rFont val="Tahoma"/>
            <charset val="1"/>
          </rPr>
          <t>Textfeld</t>
        </r>
      </text>
    </comment>
    <comment ref="J169" authorId="0" shapeId="0">
      <text>
        <r>
          <rPr>
            <sz val="10"/>
            <color rgb="FF000000"/>
            <rFont val="Arial"/>
            <charset val="1"/>
          </rPr>
          <t xml:space="preserve">Gairola, Krishan:
</t>
        </r>
        <r>
          <rPr>
            <sz val="9"/>
            <rFont val="Tahoma"/>
            <charset val="1"/>
          </rPr>
          <t>Textfeld</t>
        </r>
      </text>
    </comment>
    <comment ref="K169" authorId="0" shapeId="0">
      <text>
        <r>
          <rPr>
            <sz val="10"/>
            <color rgb="FF000000"/>
            <rFont val="Arial"/>
            <charset val="1"/>
          </rPr>
          <t xml:space="preserve">Gairola, Krishan:
</t>
        </r>
        <r>
          <rPr>
            <sz val="9"/>
            <rFont val="Tahoma"/>
            <charset val="1"/>
          </rPr>
          <t>Textfeld</t>
        </r>
      </text>
    </comment>
    <comment ref="L169" authorId="0" shapeId="0">
      <text>
        <r>
          <rPr>
            <sz val="10"/>
            <color rgb="FF000000"/>
            <rFont val="Arial"/>
            <charset val="1"/>
          </rPr>
          <t xml:space="preserve">Gairola, Krishan:
</t>
        </r>
        <r>
          <rPr>
            <sz val="9"/>
            <rFont val="Tahoma"/>
            <charset val="1"/>
          </rPr>
          <t>Textfeld</t>
        </r>
      </text>
    </comment>
    <comment ref="M169" authorId="0" shapeId="0">
      <text>
        <r>
          <rPr>
            <sz val="10"/>
            <color rgb="FF000000"/>
            <rFont val="Arial"/>
            <charset val="1"/>
          </rPr>
          <t xml:space="preserve">Gairola, Krishan:
</t>
        </r>
        <r>
          <rPr>
            <sz val="9"/>
            <rFont val="Tahoma"/>
            <charset val="1"/>
          </rPr>
          <t>Textfeld</t>
        </r>
      </text>
    </comment>
    <comment ref="N169" authorId="0" shapeId="0">
      <text>
        <r>
          <rPr>
            <sz val="10"/>
            <color rgb="FF000000"/>
            <rFont val="Arial"/>
            <charset val="1"/>
          </rPr>
          <t xml:space="preserve">Gairola, Krishan:
</t>
        </r>
        <r>
          <rPr>
            <sz val="9"/>
            <rFont val="Tahoma"/>
            <charset val="1"/>
          </rPr>
          <t>Textfeld</t>
        </r>
      </text>
    </comment>
    <comment ref="O169" authorId="0" shapeId="0">
      <text>
        <r>
          <rPr>
            <sz val="10"/>
            <color rgb="FF000000"/>
            <rFont val="Arial"/>
            <charset val="1"/>
          </rPr>
          <t xml:space="preserve">Gairola, Krishan:
</t>
        </r>
        <r>
          <rPr>
            <sz val="9"/>
            <rFont val="Tahoma"/>
            <charset val="1"/>
          </rPr>
          <t>Textfeld</t>
        </r>
      </text>
    </comment>
    <comment ref="P169" authorId="0" shapeId="0">
      <text>
        <r>
          <rPr>
            <sz val="10"/>
            <color rgb="FF000000"/>
            <rFont val="Arial"/>
            <charset val="1"/>
          </rPr>
          <t xml:space="preserve">Gairola, Krishan:
</t>
        </r>
        <r>
          <rPr>
            <sz val="9"/>
            <rFont val="Tahoma"/>
            <charset val="1"/>
          </rPr>
          <t>Textfeld</t>
        </r>
      </text>
    </comment>
    <comment ref="Q169" authorId="0" shapeId="0">
      <text>
        <r>
          <rPr>
            <sz val="10"/>
            <color rgb="FF000000"/>
            <rFont val="Arial"/>
            <charset val="1"/>
          </rPr>
          <t xml:space="preserve">Gairola, Krishan:
</t>
        </r>
        <r>
          <rPr>
            <sz val="9"/>
            <rFont val="Tahoma"/>
            <charset val="1"/>
          </rPr>
          <t>Textfeld</t>
        </r>
      </text>
    </comment>
    <comment ref="R169" authorId="0" shapeId="0">
      <text>
        <r>
          <rPr>
            <sz val="10"/>
            <color rgb="FF000000"/>
            <rFont val="Arial"/>
            <charset val="1"/>
          </rPr>
          <t xml:space="preserve">Gairola, Krishan:
</t>
        </r>
        <r>
          <rPr>
            <sz val="9"/>
            <rFont val="Tahoma"/>
            <charset val="1"/>
          </rPr>
          <t>Textfeld</t>
        </r>
      </text>
    </comment>
    <comment ref="S169" authorId="0" shapeId="0">
      <text>
        <r>
          <rPr>
            <sz val="10"/>
            <color rgb="FF000000"/>
            <rFont val="Arial"/>
            <charset val="1"/>
          </rPr>
          <t xml:space="preserve">Gairola, Krishan:
</t>
        </r>
        <r>
          <rPr>
            <sz val="9"/>
            <rFont val="Tahoma"/>
            <charset val="1"/>
          </rPr>
          <t>Textfeld</t>
        </r>
      </text>
    </comment>
    <comment ref="T169" authorId="0" shapeId="0">
      <text>
        <r>
          <rPr>
            <sz val="10"/>
            <color rgb="FF000000"/>
            <rFont val="Arial"/>
            <charset val="1"/>
          </rPr>
          <t xml:space="preserve">Gairola, Krishan:
</t>
        </r>
        <r>
          <rPr>
            <sz val="9"/>
            <rFont val="Tahoma"/>
            <charset val="1"/>
          </rPr>
          <t>Textfeld</t>
        </r>
      </text>
    </comment>
    <comment ref="U169" authorId="0" shapeId="0">
      <text>
        <r>
          <rPr>
            <sz val="10"/>
            <color rgb="FF000000"/>
            <rFont val="Arial"/>
            <charset val="1"/>
          </rPr>
          <t xml:space="preserve">Gairola, Krishan:
</t>
        </r>
        <r>
          <rPr>
            <sz val="9"/>
            <rFont val="Tahoma"/>
            <charset val="1"/>
          </rPr>
          <t>Textfeld</t>
        </r>
      </text>
    </comment>
    <comment ref="V169" authorId="0" shapeId="0">
      <text>
        <r>
          <rPr>
            <sz val="10"/>
            <color rgb="FF000000"/>
            <rFont val="Arial"/>
            <charset val="1"/>
          </rPr>
          <t xml:space="preserve">Gairola, Krishan:
</t>
        </r>
        <r>
          <rPr>
            <sz val="9"/>
            <rFont val="Tahoma"/>
            <charset val="1"/>
          </rPr>
          <t>Textfeld</t>
        </r>
      </text>
    </comment>
    <comment ref="W169" authorId="0" shapeId="0">
      <text>
        <r>
          <rPr>
            <sz val="10"/>
            <color rgb="FF000000"/>
            <rFont val="Arial"/>
            <charset val="1"/>
          </rPr>
          <t xml:space="preserve">Gairola, Krishan:
</t>
        </r>
        <r>
          <rPr>
            <sz val="9"/>
            <rFont val="Tahoma"/>
            <charset val="1"/>
          </rPr>
          <t>Textfeld</t>
        </r>
      </text>
    </comment>
    <comment ref="X169" authorId="0" shapeId="0">
      <text>
        <r>
          <rPr>
            <sz val="10"/>
            <color rgb="FF000000"/>
            <rFont val="Arial"/>
            <charset val="1"/>
          </rPr>
          <t xml:space="preserve">Gairola, Krishan:
</t>
        </r>
        <r>
          <rPr>
            <sz val="9"/>
            <rFont val="Tahoma"/>
            <charset val="1"/>
          </rPr>
          <t>Textfeld</t>
        </r>
      </text>
    </comment>
    <comment ref="Y169" authorId="0" shapeId="0">
      <text>
        <r>
          <rPr>
            <sz val="10"/>
            <color rgb="FF000000"/>
            <rFont val="Arial"/>
            <charset val="1"/>
          </rPr>
          <t xml:space="preserve">Gairola, Krishan:
</t>
        </r>
        <r>
          <rPr>
            <sz val="9"/>
            <rFont val="Tahoma"/>
            <charset val="1"/>
          </rPr>
          <t>Textfeld</t>
        </r>
      </text>
    </comment>
    <comment ref="Z169" authorId="0" shapeId="0">
      <text>
        <r>
          <rPr>
            <sz val="10"/>
            <color rgb="FF000000"/>
            <rFont val="Arial"/>
            <charset val="1"/>
          </rPr>
          <t xml:space="preserve">Gairola, Krishan:
</t>
        </r>
        <r>
          <rPr>
            <sz val="9"/>
            <rFont val="Tahoma"/>
            <charset val="1"/>
          </rPr>
          <t>Textfeld</t>
        </r>
      </text>
    </comment>
    <comment ref="I170" authorId="0" shapeId="0">
      <text>
        <r>
          <rPr>
            <sz val="10"/>
            <color rgb="FF000000"/>
            <rFont val="Arial"/>
            <charset val="1"/>
          </rPr>
          <t xml:space="preserve">von Kleist, Björn:
</t>
        </r>
        <r>
          <rPr>
            <sz val="9"/>
            <rFont val="Tahoma"/>
            <charset val="1"/>
          </rPr>
          <t>CO2-Wert</t>
        </r>
      </text>
    </comment>
    <comment ref="J170" authorId="0" shapeId="0">
      <text>
        <r>
          <rPr>
            <sz val="10"/>
            <color rgb="FF000000"/>
            <rFont val="Arial"/>
            <charset val="1"/>
          </rPr>
          <t xml:space="preserve">von Kleist, Björn:
</t>
        </r>
        <r>
          <rPr>
            <sz val="9"/>
            <rFont val="Tahoma"/>
            <charset val="1"/>
          </rPr>
          <t>CO2-Wert</t>
        </r>
      </text>
    </comment>
    <comment ref="K170" authorId="0" shapeId="0">
      <text>
        <r>
          <rPr>
            <sz val="10"/>
            <color rgb="FF000000"/>
            <rFont val="Arial"/>
            <charset val="1"/>
          </rPr>
          <t xml:space="preserve">von Kleist, Björn:
</t>
        </r>
        <r>
          <rPr>
            <sz val="9"/>
            <rFont val="Tahoma"/>
            <charset val="1"/>
          </rPr>
          <t>CO2-Wert</t>
        </r>
      </text>
    </comment>
    <comment ref="L170" authorId="0" shapeId="0">
      <text>
        <r>
          <rPr>
            <sz val="10"/>
            <color rgb="FF000000"/>
            <rFont val="Arial"/>
            <charset val="1"/>
          </rPr>
          <t xml:space="preserve">von Kleist, Björn:
</t>
        </r>
        <r>
          <rPr>
            <sz val="9"/>
            <rFont val="Tahoma"/>
            <charset val="1"/>
          </rPr>
          <t>CO2-Wert</t>
        </r>
      </text>
    </comment>
    <comment ref="M170" authorId="0" shapeId="0">
      <text>
        <r>
          <rPr>
            <sz val="10"/>
            <color rgb="FF000000"/>
            <rFont val="Arial"/>
            <charset val="1"/>
          </rPr>
          <t xml:space="preserve">von Kleist, Björn:
</t>
        </r>
        <r>
          <rPr>
            <sz val="9"/>
            <rFont val="Tahoma"/>
            <charset val="1"/>
          </rPr>
          <t>CO2-Wert</t>
        </r>
      </text>
    </comment>
    <comment ref="N170" authorId="0" shapeId="0">
      <text>
        <r>
          <rPr>
            <sz val="10"/>
            <color rgb="FF000000"/>
            <rFont val="Arial"/>
            <charset val="1"/>
          </rPr>
          <t xml:space="preserve">von Kleist, Björn:
</t>
        </r>
        <r>
          <rPr>
            <sz val="9"/>
            <rFont val="Tahoma"/>
            <charset val="1"/>
          </rPr>
          <t>CO2-Wert</t>
        </r>
      </text>
    </comment>
    <comment ref="O170" authorId="0" shapeId="0">
      <text>
        <r>
          <rPr>
            <sz val="10"/>
            <color rgb="FF000000"/>
            <rFont val="Arial"/>
            <charset val="1"/>
          </rPr>
          <t xml:space="preserve">von Kleist, Björn:
</t>
        </r>
        <r>
          <rPr>
            <sz val="9"/>
            <rFont val="Tahoma"/>
            <charset val="1"/>
          </rPr>
          <t>CO2-Wert</t>
        </r>
      </text>
    </comment>
    <comment ref="P170" authorId="0" shapeId="0">
      <text>
        <r>
          <rPr>
            <sz val="10"/>
            <color rgb="FF000000"/>
            <rFont val="Arial"/>
            <charset val="1"/>
          </rPr>
          <t xml:space="preserve">von Kleist, Björn:
</t>
        </r>
        <r>
          <rPr>
            <sz val="9"/>
            <rFont val="Tahoma"/>
            <charset val="1"/>
          </rPr>
          <t>CO2-Wert</t>
        </r>
      </text>
    </comment>
    <comment ref="Q170" authorId="0" shapeId="0">
      <text>
        <r>
          <rPr>
            <sz val="10"/>
            <color rgb="FF000000"/>
            <rFont val="Arial"/>
            <charset val="1"/>
          </rPr>
          <t xml:space="preserve">von Kleist, Björn:
</t>
        </r>
        <r>
          <rPr>
            <sz val="9"/>
            <rFont val="Tahoma"/>
            <charset val="1"/>
          </rPr>
          <t>CO2-Wert</t>
        </r>
      </text>
    </comment>
    <comment ref="R170" authorId="0" shapeId="0">
      <text>
        <r>
          <rPr>
            <sz val="10"/>
            <color rgb="FF000000"/>
            <rFont val="Arial"/>
            <charset val="1"/>
          </rPr>
          <t xml:space="preserve">von Kleist, Björn:
</t>
        </r>
        <r>
          <rPr>
            <sz val="9"/>
            <rFont val="Tahoma"/>
            <charset val="1"/>
          </rPr>
          <t>CO2-Wert</t>
        </r>
      </text>
    </comment>
    <comment ref="S170" authorId="0" shapeId="0">
      <text>
        <r>
          <rPr>
            <sz val="10"/>
            <color rgb="FF000000"/>
            <rFont val="Arial"/>
            <charset val="1"/>
          </rPr>
          <t xml:space="preserve">von Kleist, Björn:
</t>
        </r>
        <r>
          <rPr>
            <sz val="9"/>
            <rFont val="Tahoma"/>
            <charset val="1"/>
          </rPr>
          <t>CO2-Wert</t>
        </r>
      </text>
    </comment>
    <comment ref="T170" authorId="0" shapeId="0">
      <text>
        <r>
          <rPr>
            <sz val="10"/>
            <color rgb="FF000000"/>
            <rFont val="Arial"/>
            <charset val="1"/>
          </rPr>
          <t xml:space="preserve">von Kleist, Björn:
</t>
        </r>
        <r>
          <rPr>
            <sz val="9"/>
            <rFont val="Tahoma"/>
            <charset val="1"/>
          </rPr>
          <t>CO2-Wert</t>
        </r>
      </text>
    </comment>
    <comment ref="U170" authorId="0" shapeId="0">
      <text>
        <r>
          <rPr>
            <sz val="10"/>
            <color rgb="FF000000"/>
            <rFont val="Arial"/>
            <charset val="1"/>
          </rPr>
          <t xml:space="preserve">von Kleist, Björn:
</t>
        </r>
        <r>
          <rPr>
            <sz val="9"/>
            <rFont val="Tahoma"/>
            <charset val="1"/>
          </rPr>
          <t>CO2-Wert</t>
        </r>
      </text>
    </comment>
    <comment ref="V170" authorId="0" shapeId="0">
      <text>
        <r>
          <rPr>
            <sz val="10"/>
            <color rgb="FF000000"/>
            <rFont val="Arial"/>
            <charset val="1"/>
          </rPr>
          <t xml:space="preserve">von Kleist, Björn:
</t>
        </r>
        <r>
          <rPr>
            <sz val="9"/>
            <rFont val="Tahoma"/>
            <charset val="1"/>
          </rPr>
          <t>CO2-Wert</t>
        </r>
      </text>
    </comment>
    <comment ref="W170" authorId="0" shapeId="0">
      <text>
        <r>
          <rPr>
            <sz val="10"/>
            <color rgb="FF000000"/>
            <rFont val="Arial"/>
            <charset val="1"/>
          </rPr>
          <t xml:space="preserve">von Kleist, Björn:
</t>
        </r>
        <r>
          <rPr>
            <sz val="9"/>
            <rFont val="Tahoma"/>
            <charset val="1"/>
          </rPr>
          <t>CO2-Wert</t>
        </r>
      </text>
    </comment>
    <comment ref="X170" authorId="0" shapeId="0">
      <text>
        <r>
          <rPr>
            <sz val="10"/>
            <color rgb="FF000000"/>
            <rFont val="Arial"/>
            <charset val="1"/>
          </rPr>
          <t xml:space="preserve">von Kleist, Björn:
</t>
        </r>
        <r>
          <rPr>
            <sz val="9"/>
            <rFont val="Tahoma"/>
            <charset val="1"/>
          </rPr>
          <t>CO2-Wert</t>
        </r>
      </text>
    </comment>
    <comment ref="Y170" authorId="0" shapeId="0">
      <text>
        <r>
          <rPr>
            <sz val="10"/>
            <color rgb="FF000000"/>
            <rFont val="Arial"/>
            <charset val="1"/>
          </rPr>
          <t xml:space="preserve">von Kleist, Björn:
</t>
        </r>
        <r>
          <rPr>
            <sz val="9"/>
            <rFont val="Tahoma"/>
            <charset val="1"/>
          </rPr>
          <t>CO2-Wert</t>
        </r>
      </text>
    </comment>
    <comment ref="Z170" authorId="0" shapeId="0">
      <text>
        <r>
          <rPr>
            <sz val="10"/>
            <color rgb="FF000000"/>
            <rFont val="Arial"/>
            <charset val="1"/>
          </rPr>
          <t xml:space="preserve">von Kleist, Björn:
</t>
        </r>
        <r>
          <rPr>
            <sz val="9"/>
            <rFont val="Tahoma"/>
            <charset val="1"/>
          </rPr>
          <t>CO2-Wert</t>
        </r>
      </text>
    </comment>
    <comment ref="I171" authorId="0" shapeId="0">
      <text>
        <r>
          <rPr>
            <sz val="10"/>
            <color rgb="FF000000"/>
            <rFont val="Arial"/>
            <charset val="1"/>
          </rPr>
          <t xml:space="preserve">Gairola, Krishan:
</t>
        </r>
        <r>
          <rPr>
            <sz val="9"/>
            <rFont val="Tahoma"/>
            <charset val="1"/>
          </rPr>
          <t>Textfeld</t>
        </r>
      </text>
    </comment>
    <comment ref="J171" authorId="0" shapeId="0">
      <text>
        <r>
          <rPr>
            <sz val="10"/>
            <color rgb="FF000000"/>
            <rFont val="Arial"/>
            <charset val="1"/>
          </rPr>
          <t xml:space="preserve">Gairola, Krishan:
</t>
        </r>
        <r>
          <rPr>
            <sz val="9"/>
            <rFont val="Tahoma"/>
            <charset val="1"/>
          </rPr>
          <t>Textfeld</t>
        </r>
      </text>
    </comment>
    <comment ref="K171" authorId="0" shapeId="0">
      <text>
        <r>
          <rPr>
            <sz val="10"/>
            <color rgb="FF000000"/>
            <rFont val="Arial"/>
            <charset val="1"/>
          </rPr>
          <t xml:space="preserve">Gairola, Krishan:
</t>
        </r>
        <r>
          <rPr>
            <sz val="9"/>
            <rFont val="Tahoma"/>
            <charset val="1"/>
          </rPr>
          <t>Textfeld</t>
        </r>
      </text>
    </comment>
    <comment ref="L171" authorId="0" shapeId="0">
      <text>
        <r>
          <rPr>
            <sz val="10"/>
            <color rgb="FF000000"/>
            <rFont val="Arial"/>
            <charset val="1"/>
          </rPr>
          <t xml:space="preserve">Gairola, Krishan:
</t>
        </r>
        <r>
          <rPr>
            <sz val="9"/>
            <rFont val="Tahoma"/>
            <charset val="1"/>
          </rPr>
          <t>Textfeld</t>
        </r>
      </text>
    </comment>
    <comment ref="M171" authorId="0" shapeId="0">
      <text>
        <r>
          <rPr>
            <sz val="10"/>
            <color rgb="FF000000"/>
            <rFont val="Arial"/>
            <charset val="1"/>
          </rPr>
          <t xml:space="preserve">Gairola, Krishan:
</t>
        </r>
        <r>
          <rPr>
            <sz val="9"/>
            <rFont val="Tahoma"/>
            <charset val="1"/>
          </rPr>
          <t>Textfeld</t>
        </r>
      </text>
    </comment>
    <comment ref="N171" authorId="0" shapeId="0">
      <text>
        <r>
          <rPr>
            <sz val="10"/>
            <color rgb="FF000000"/>
            <rFont val="Arial"/>
            <charset val="1"/>
          </rPr>
          <t xml:space="preserve">Gairola, Krishan:
</t>
        </r>
        <r>
          <rPr>
            <sz val="9"/>
            <rFont val="Tahoma"/>
            <charset val="1"/>
          </rPr>
          <t>Textfeld</t>
        </r>
      </text>
    </comment>
    <comment ref="O171" authorId="0" shapeId="0">
      <text>
        <r>
          <rPr>
            <sz val="10"/>
            <color rgb="FF000000"/>
            <rFont val="Arial"/>
            <charset val="1"/>
          </rPr>
          <t xml:space="preserve">Gairola, Krishan:
</t>
        </r>
        <r>
          <rPr>
            <sz val="9"/>
            <rFont val="Tahoma"/>
            <charset val="1"/>
          </rPr>
          <t>Textfeld</t>
        </r>
      </text>
    </comment>
    <comment ref="P171" authorId="0" shapeId="0">
      <text>
        <r>
          <rPr>
            <sz val="10"/>
            <color rgb="FF000000"/>
            <rFont val="Arial"/>
            <charset val="1"/>
          </rPr>
          <t xml:space="preserve">Gairola, Krishan:
</t>
        </r>
        <r>
          <rPr>
            <sz val="9"/>
            <rFont val="Tahoma"/>
            <charset val="1"/>
          </rPr>
          <t>Textfeld</t>
        </r>
      </text>
    </comment>
    <comment ref="Q171" authorId="0" shapeId="0">
      <text>
        <r>
          <rPr>
            <sz val="10"/>
            <color rgb="FF000000"/>
            <rFont val="Arial"/>
            <charset val="1"/>
          </rPr>
          <t xml:space="preserve">Gairola, Krishan:
</t>
        </r>
        <r>
          <rPr>
            <sz val="9"/>
            <rFont val="Tahoma"/>
            <charset val="1"/>
          </rPr>
          <t>Textfeld</t>
        </r>
      </text>
    </comment>
    <comment ref="R171" authorId="0" shapeId="0">
      <text>
        <r>
          <rPr>
            <sz val="10"/>
            <color rgb="FF000000"/>
            <rFont val="Arial"/>
            <charset val="1"/>
          </rPr>
          <t xml:space="preserve">Gairola, Krishan:
</t>
        </r>
        <r>
          <rPr>
            <sz val="9"/>
            <rFont val="Tahoma"/>
            <charset val="1"/>
          </rPr>
          <t>Textfeld</t>
        </r>
      </text>
    </comment>
    <comment ref="S171" authorId="0" shapeId="0">
      <text>
        <r>
          <rPr>
            <sz val="10"/>
            <color rgb="FF000000"/>
            <rFont val="Arial"/>
            <charset val="1"/>
          </rPr>
          <t xml:space="preserve">Gairola, Krishan:
</t>
        </r>
        <r>
          <rPr>
            <sz val="9"/>
            <rFont val="Tahoma"/>
            <charset val="1"/>
          </rPr>
          <t>Textfeld</t>
        </r>
      </text>
    </comment>
    <comment ref="T171" authorId="0" shapeId="0">
      <text>
        <r>
          <rPr>
            <sz val="10"/>
            <color rgb="FF000000"/>
            <rFont val="Arial"/>
            <charset val="1"/>
          </rPr>
          <t xml:space="preserve">Gairola, Krishan:
</t>
        </r>
        <r>
          <rPr>
            <sz val="9"/>
            <rFont val="Tahoma"/>
            <charset val="1"/>
          </rPr>
          <t>Textfeld</t>
        </r>
      </text>
    </comment>
    <comment ref="U171" authorId="0" shapeId="0">
      <text>
        <r>
          <rPr>
            <sz val="10"/>
            <color rgb="FF000000"/>
            <rFont val="Arial"/>
            <charset val="1"/>
          </rPr>
          <t xml:space="preserve">Gairola, Krishan:
</t>
        </r>
        <r>
          <rPr>
            <sz val="9"/>
            <rFont val="Tahoma"/>
            <charset val="1"/>
          </rPr>
          <t>Textfeld</t>
        </r>
      </text>
    </comment>
    <comment ref="V171" authorId="0" shapeId="0">
      <text>
        <r>
          <rPr>
            <sz val="10"/>
            <color rgb="FF000000"/>
            <rFont val="Arial"/>
            <charset val="1"/>
          </rPr>
          <t xml:space="preserve">Gairola, Krishan:
</t>
        </r>
        <r>
          <rPr>
            <sz val="9"/>
            <rFont val="Tahoma"/>
            <charset val="1"/>
          </rPr>
          <t>Textfeld</t>
        </r>
      </text>
    </comment>
    <comment ref="W171" authorId="0" shapeId="0">
      <text>
        <r>
          <rPr>
            <sz val="10"/>
            <color rgb="FF000000"/>
            <rFont val="Arial"/>
            <charset val="1"/>
          </rPr>
          <t xml:space="preserve">Gairola, Krishan:
</t>
        </r>
        <r>
          <rPr>
            <sz val="9"/>
            <rFont val="Tahoma"/>
            <charset val="1"/>
          </rPr>
          <t>Textfeld</t>
        </r>
      </text>
    </comment>
    <comment ref="X171" authorId="0" shapeId="0">
      <text>
        <r>
          <rPr>
            <sz val="10"/>
            <color rgb="FF000000"/>
            <rFont val="Arial"/>
            <charset val="1"/>
          </rPr>
          <t xml:space="preserve">Gairola, Krishan:
</t>
        </r>
        <r>
          <rPr>
            <sz val="9"/>
            <rFont val="Tahoma"/>
            <charset val="1"/>
          </rPr>
          <t>Textfeld</t>
        </r>
      </text>
    </comment>
    <comment ref="Y171" authorId="0" shapeId="0">
      <text>
        <r>
          <rPr>
            <sz val="10"/>
            <color rgb="FF000000"/>
            <rFont val="Arial"/>
            <charset val="1"/>
          </rPr>
          <t xml:space="preserve">Gairola, Krishan:
</t>
        </r>
        <r>
          <rPr>
            <sz val="9"/>
            <rFont val="Tahoma"/>
            <charset val="1"/>
          </rPr>
          <t>Textfeld</t>
        </r>
      </text>
    </comment>
    <comment ref="Z171" authorId="0" shapeId="0">
      <text>
        <r>
          <rPr>
            <sz val="10"/>
            <color rgb="FF000000"/>
            <rFont val="Arial"/>
            <charset val="1"/>
          </rPr>
          <t xml:space="preserve">Gairola, Krishan:
</t>
        </r>
        <r>
          <rPr>
            <sz val="9"/>
            <rFont val="Tahoma"/>
            <charset val="1"/>
          </rPr>
          <t>Textfeld</t>
        </r>
      </text>
    </comment>
    <comment ref="I172" authorId="0" shapeId="0">
      <text>
        <r>
          <rPr>
            <sz val="10"/>
            <color rgb="FF000000"/>
            <rFont val="Arial"/>
            <charset val="1"/>
          </rPr>
          <t xml:space="preserve">von Kleist, Björn:
</t>
        </r>
        <r>
          <rPr>
            <sz val="9"/>
            <color rgb="FF000000"/>
            <rFont val="Tahoma"/>
            <charset val="1"/>
          </rPr>
          <t>CO2-Wert</t>
        </r>
      </text>
    </comment>
    <comment ref="J172" authorId="0" shapeId="0">
      <text>
        <r>
          <rPr>
            <sz val="10"/>
            <color rgb="FF000000"/>
            <rFont val="Arial"/>
            <charset val="1"/>
          </rPr>
          <t xml:space="preserve">von Kleist, Björn:
</t>
        </r>
        <r>
          <rPr>
            <sz val="9"/>
            <rFont val="Tahoma"/>
            <charset val="1"/>
          </rPr>
          <t>CO2-Wert</t>
        </r>
      </text>
    </comment>
    <comment ref="K172" authorId="0" shapeId="0">
      <text>
        <r>
          <rPr>
            <sz val="10"/>
            <color rgb="FF000000"/>
            <rFont val="Arial"/>
            <charset val="1"/>
          </rPr>
          <t xml:space="preserve">von Kleist, Björn:
</t>
        </r>
        <r>
          <rPr>
            <sz val="9"/>
            <rFont val="Tahoma"/>
            <charset val="1"/>
          </rPr>
          <t>CO2-Wert</t>
        </r>
      </text>
    </comment>
    <comment ref="L172" authorId="0" shapeId="0">
      <text>
        <r>
          <rPr>
            <sz val="10"/>
            <color rgb="FF000000"/>
            <rFont val="Arial"/>
            <charset val="1"/>
          </rPr>
          <t xml:space="preserve">von Kleist, Björn:
</t>
        </r>
        <r>
          <rPr>
            <sz val="9"/>
            <rFont val="Tahoma"/>
            <charset val="1"/>
          </rPr>
          <t>CO2-Wert</t>
        </r>
      </text>
    </comment>
    <comment ref="M172" authorId="0" shapeId="0">
      <text>
        <r>
          <rPr>
            <sz val="10"/>
            <color rgb="FF000000"/>
            <rFont val="Arial"/>
            <charset val="1"/>
          </rPr>
          <t xml:space="preserve">von Kleist, Björn:
</t>
        </r>
        <r>
          <rPr>
            <sz val="9"/>
            <rFont val="Tahoma"/>
            <charset val="1"/>
          </rPr>
          <t>CO2-Wert</t>
        </r>
      </text>
    </comment>
    <comment ref="N172" authorId="0" shapeId="0">
      <text>
        <r>
          <rPr>
            <sz val="10"/>
            <color rgb="FF000000"/>
            <rFont val="Arial"/>
            <charset val="1"/>
          </rPr>
          <t xml:space="preserve">von Kleist, Björn:
</t>
        </r>
        <r>
          <rPr>
            <sz val="9"/>
            <rFont val="Tahoma"/>
            <charset val="1"/>
          </rPr>
          <t>CO2-Wert</t>
        </r>
      </text>
    </comment>
    <comment ref="O172" authorId="0" shapeId="0">
      <text>
        <r>
          <rPr>
            <sz val="10"/>
            <color rgb="FF000000"/>
            <rFont val="Arial"/>
            <charset val="1"/>
          </rPr>
          <t xml:space="preserve">von Kleist, Björn:
</t>
        </r>
        <r>
          <rPr>
            <sz val="9"/>
            <rFont val="Tahoma"/>
            <charset val="1"/>
          </rPr>
          <t>CO2-Wert</t>
        </r>
      </text>
    </comment>
    <comment ref="P172" authorId="0" shapeId="0">
      <text>
        <r>
          <rPr>
            <sz val="10"/>
            <color rgb="FF000000"/>
            <rFont val="Arial"/>
            <charset val="1"/>
          </rPr>
          <t xml:space="preserve">von Kleist, Björn:
</t>
        </r>
        <r>
          <rPr>
            <sz val="9"/>
            <rFont val="Tahoma"/>
            <charset val="1"/>
          </rPr>
          <t>CO2-Wert</t>
        </r>
      </text>
    </comment>
    <comment ref="Q172" authorId="0" shapeId="0">
      <text>
        <r>
          <rPr>
            <sz val="10"/>
            <color rgb="FF000000"/>
            <rFont val="Arial"/>
            <charset val="1"/>
          </rPr>
          <t xml:space="preserve">von Kleist, Björn:
</t>
        </r>
        <r>
          <rPr>
            <sz val="9"/>
            <rFont val="Tahoma"/>
            <charset val="1"/>
          </rPr>
          <t>CO2-Wert</t>
        </r>
      </text>
    </comment>
    <comment ref="R172" authorId="0" shapeId="0">
      <text>
        <r>
          <rPr>
            <sz val="10"/>
            <color rgb="FF000000"/>
            <rFont val="Arial"/>
            <charset val="1"/>
          </rPr>
          <t xml:space="preserve">von Kleist, Björn:
</t>
        </r>
        <r>
          <rPr>
            <sz val="9"/>
            <rFont val="Tahoma"/>
            <charset val="1"/>
          </rPr>
          <t>CO2-Wert</t>
        </r>
      </text>
    </comment>
    <comment ref="S172" authorId="0" shapeId="0">
      <text>
        <r>
          <rPr>
            <sz val="10"/>
            <color rgb="FF000000"/>
            <rFont val="Arial"/>
            <charset val="1"/>
          </rPr>
          <t xml:space="preserve">von Kleist, Björn:
</t>
        </r>
        <r>
          <rPr>
            <sz val="9"/>
            <rFont val="Tahoma"/>
            <charset val="1"/>
          </rPr>
          <t>CO2-Wert</t>
        </r>
      </text>
    </comment>
    <comment ref="T172" authorId="0" shapeId="0">
      <text>
        <r>
          <rPr>
            <sz val="10"/>
            <color rgb="FF000000"/>
            <rFont val="Arial"/>
            <charset val="1"/>
          </rPr>
          <t xml:space="preserve">von Kleist, Björn:
</t>
        </r>
        <r>
          <rPr>
            <sz val="9"/>
            <rFont val="Tahoma"/>
            <charset val="1"/>
          </rPr>
          <t>CO2-Wert</t>
        </r>
      </text>
    </comment>
    <comment ref="U172" authorId="0" shapeId="0">
      <text>
        <r>
          <rPr>
            <sz val="10"/>
            <color rgb="FF000000"/>
            <rFont val="Arial"/>
            <charset val="1"/>
          </rPr>
          <t xml:space="preserve">von Kleist, Björn:
</t>
        </r>
        <r>
          <rPr>
            <sz val="9"/>
            <rFont val="Tahoma"/>
            <charset val="1"/>
          </rPr>
          <t>CO2-Wert</t>
        </r>
      </text>
    </comment>
    <comment ref="V172" authorId="0" shapeId="0">
      <text>
        <r>
          <rPr>
            <sz val="10"/>
            <color rgb="FF000000"/>
            <rFont val="Arial"/>
            <charset val="1"/>
          </rPr>
          <t xml:space="preserve">von Kleist, Björn:
</t>
        </r>
        <r>
          <rPr>
            <sz val="9"/>
            <rFont val="Tahoma"/>
            <charset val="1"/>
          </rPr>
          <t>CO2-Wert</t>
        </r>
      </text>
    </comment>
    <comment ref="W172" authorId="0" shapeId="0">
      <text>
        <r>
          <rPr>
            <sz val="10"/>
            <color rgb="FF000000"/>
            <rFont val="Arial"/>
            <charset val="1"/>
          </rPr>
          <t xml:space="preserve">von Kleist, Björn:
</t>
        </r>
        <r>
          <rPr>
            <sz val="9"/>
            <rFont val="Tahoma"/>
            <charset val="1"/>
          </rPr>
          <t>CO2-Wert</t>
        </r>
      </text>
    </comment>
    <comment ref="X172" authorId="0" shapeId="0">
      <text>
        <r>
          <rPr>
            <sz val="10"/>
            <color rgb="FF000000"/>
            <rFont val="Arial"/>
            <charset val="1"/>
          </rPr>
          <t xml:space="preserve">von Kleist, Björn:
</t>
        </r>
        <r>
          <rPr>
            <sz val="9"/>
            <rFont val="Tahoma"/>
            <charset val="1"/>
          </rPr>
          <t>CO2-Wert</t>
        </r>
      </text>
    </comment>
    <comment ref="Y172" authorId="0" shapeId="0">
      <text>
        <r>
          <rPr>
            <sz val="10"/>
            <color rgb="FF000000"/>
            <rFont val="Arial"/>
            <charset val="1"/>
          </rPr>
          <t xml:space="preserve">von Kleist, Björn:
</t>
        </r>
        <r>
          <rPr>
            <sz val="9"/>
            <rFont val="Tahoma"/>
            <charset val="1"/>
          </rPr>
          <t>CO2-Wert</t>
        </r>
      </text>
    </comment>
    <comment ref="Z172" authorId="0" shapeId="0">
      <text>
        <r>
          <rPr>
            <sz val="10"/>
            <color rgb="FF000000"/>
            <rFont val="Arial"/>
            <charset val="1"/>
          </rPr>
          <t xml:space="preserve">von Kleist, Björn:
</t>
        </r>
        <r>
          <rPr>
            <sz val="9"/>
            <rFont val="Tahoma"/>
            <charset val="1"/>
          </rPr>
          <t>CO2-Wert</t>
        </r>
      </text>
    </comment>
    <comment ref="I173" authorId="0" shapeId="0">
      <text>
        <r>
          <rPr>
            <sz val="10"/>
            <color rgb="FF000000"/>
            <rFont val="Arial"/>
            <charset val="1"/>
          </rPr>
          <t xml:space="preserve">Gairola, Krishan:
</t>
        </r>
        <r>
          <rPr>
            <sz val="9"/>
            <rFont val="Tahoma"/>
            <charset val="1"/>
          </rPr>
          <t>Textfeld</t>
        </r>
      </text>
    </comment>
    <comment ref="J173" authorId="0" shapeId="0">
      <text>
        <r>
          <rPr>
            <sz val="10"/>
            <color rgb="FF000000"/>
            <rFont val="Arial"/>
            <charset val="1"/>
          </rPr>
          <t xml:space="preserve">Gairola, Krishan:
</t>
        </r>
        <r>
          <rPr>
            <sz val="9"/>
            <rFont val="Tahoma"/>
            <charset val="1"/>
          </rPr>
          <t>Textfeld</t>
        </r>
      </text>
    </comment>
    <comment ref="K173" authorId="0" shapeId="0">
      <text>
        <r>
          <rPr>
            <sz val="10"/>
            <color rgb="FF000000"/>
            <rFont val="Arial"/>
            <charset val="1"/>
          </rPr>
          <t xml:space="preserve">Gairola, Krishan:
</t>
        </r>
        <r>
          <rPr>
            <sz val="9"/>
            <color rgb="FF000000"/>
            <rFont val="Tahoma"/>
            <charset val="1"/>
          </rPr>
          <t>Textfeld</t>
        </r>
      </text>
    </comment>
    <comment ref="L173" authorId="0" shapeId="0">
      <text>
        <r>
          <rPr>
            <sz val="10"/>
            <color rgb="FF000000"/>
            <rFont val="Arial"/>
            <charset val="1"/>
          </rPr>
          <t xml:space="preserve">Gairola, Krishan:
</t>
        </r>
        <r>
          <rPr>
            <sz val="9"/>
            <rFont val="Tahoma"/>
            <charset val="1"/>
          </rPr>
          <t>Textfeld</t>
        </r>
      </text>
    </comment>
    <comment ref="M173" authorId="0" shapeId="0">
      <text>
        <r>
          <rPr>
            <sz val="10"/>
            <color rgb="FF000000"/>
            <rFont val="Arial"/>
            <charset val="1"/>
          </rPr>
          <t xml:space="preserve">Gairola, Krishan:
</t>
        </r>
        <r>
          <rPr>
            <sz val="9"/>
            <rFont val="Tahoma"/>
            <charset val="1"/>
          </rPr>
          <t>Textfeld</t>
        </r>
      </text>
    </comment>
    <comment ref="N173" authorId="0" shapeId="0">
      <text>
        <r>
          <rPr>
            <sz val="10"/>
            <color rgb="FF000000"/>
            <rFont val="Arial"/>
            <charset val="1"/>
          </rPr>
          <t xml:space="preserve">Gairola, Krishan:
</t>
        </r>
        <r>
          <rPr>
            <sz val="9"/>
            <rFont val="Tahoma"/>
            <charset val="1"/>
          </rPr>
          <t>Textfeld</t>
        </r>
      </text>
    </comment>
    <comment ref="O173" authorId="0" shapeId="0">
      <text>
        <r>
          <rPr>
            <sz val="10"/>
            <color rgb="FF000000"/>
            <rFont val="Arial"/>
            <charset val="1"/>
          </rPr>
          <t xml:space="preserve">Gairola, Krishan:
</t>
        </r>
        <r>
          <rPr>
            <sz val="9"/>
            <rFont val="Tahoma"/>
            <charset val="1"/>
          </rPr>
          <t>Textfeld</t>
        </r>
      </text>
    </comment>
    <comment ref="P173" authorId="0" shapeId="0">
      <text>
        <r>
          <rPr>
            <sz val="10"/>
            <color rgb="FF000000"/>
            <rFont val="Arial"/>
            <charset val="1"/>
          </rPr>
          <t xml:space="preserve">Gairola, Krishan:
</t>
        </r>
        <r>
          <rPr>
            <sz val="9"/>
            <rFont val="Tahoma"/>
            <charset val="1"/>
          </rPr>
          <t>Textfeld</t>
        </r>
      </text>
    </comment>
    <comment ref="Q173" authorId="0" shapeId="0">
      <text>
        <r>
          <rPr>
            <sz val="10"/>
            <color rgb="FF000000"/>
            <rFont val="Arial"/>
            <charset val="1"/>
          </rPr>
          <t xml:space="preserve">Gairola, Krishan:
</t>
        </r>
        <r>
          <rPr>
            <sz val="9"/>
            <rFont val="Tahoma"/>
            <charset val="1"/>
          </rPr>
          <t>Textfeld</t>
        </r>
      </text>
    </comment>
    <comment ref="R173" authorId="0" shapeId="0">
      <text>
        <r>
          <rPr>
            <sz val="10"/>
            <color rgb="FF000000"/>
            <rFont val="Arial"/>
            <charset val="1"/>
          </rPr>
          <t xml:space="preserve">Gairola, Krishan:
</t>
        </r>
        <r>
          <rPr>
            <sz val="9"/>
            <rFont val="Tahoma"/>
            <charset val="1"/>
          </rPr>
          <t>Textfeld</t>
        </r>
      </text>
    </comment>
    <comment ref="S173" authorId="0" shapeId="0">
      <text>
        <r>
          <rPr>
            <sz val="10"/>
            <color rgb="FF000000"/>
            <rFont val="Arial"/>
            <charset val="1"/>
          </rPr>
          <t xml:space="preserve">Gairola, Krishan:
</t>
        </r>
        <r>
          <rPr>
            <sz val="9"/>
            <rFont val="Tahoma"/>
            <charset val="1"/>
          </rPr>
          <t>Textfeld</t>
        </r>
      </text>
    </comment>
    <comment ref="T173" authorId="0" shapeId="0">
      <text>
        <r>
          <rPr>
            <sz val="10"/>
            <color rgb="FF000000"/>
            <rFont val="Arial"/>
            <charset val="1"/>
          </rPr>
          <t xml:space="preserve">Gairola, Krishan:
</t>
        </r>
        <r>
          <rPr>
            <sz val="9"/>
            <rFont val="Tahoma"/>
            <charset val="1"/>
          </rPr>
          <t>Textfeld</t>
        </r>
      </text>
    </comment>
    <comment ref="U173" authorId="0" shapeId="0">
      <text>
        <r>
          <rPr>
            <sz val="10"/>
            <color rgb="FF000000"/>
            <rFont val="Arial"/>
            <charset val="1"/>
          </rPr>
          <t xml:space="preserve">Gairola, Krishan:
</t>
        </r>
        <r>
          <rPr>
            <sz val="9"/>
            <rFont val="Tahoma"/>
            <charset val="1"/>
          </rPr>
          <t>Textfeld</t>
        </r>
      </text>
    </comment>
    <comment ref="V173" authorId="0" shapeId="0">
      <text>
        <r>
          <rPr>
            <sz val="10"/>
            <color rgb="FF000000"/>
            <rFont val="Arial"/>
            <charset val="1"/>
          </rPr>
          <t xml:space="preserve">Gairola, Krishan:
</t>
        </r>
        <r>
          <rPr>
            <sz val="9"/>
            <rFont val="Tahoma"/>
            <charset val="1"/>
          </rPr>
          <t>Textfeld</t>
        </r>
      </text>
    </comment>
    <comment ref="W173" authorId="0" shapeId="0">
      <text>
        <r>
          <rPr>
            <sz val="10"/>
            <color rgb="FF000000"/>
            <rFont val="Arial"/>
            <charset val="1"/>
          </rPr>
          <t xml:space="preserve">Gairola, Krishan:
</t>
        </r>
        <r>
          <rPr>
            <sz val="9"/>
            <rFont val="Tahoma"/>
            <charset val="1"/>
          </rPr>
          <t>Textfeld</t>
        </r>
      </text>
    </comment>
    <comment ref="X173" authorId="0" shapeId="0">
      <text>
        <r>
          <rPr>
            <sz val="10"/>
            <color rgb="FF000000"/>
            <rFont val="Arial"/>
            <charset val="1"/>
          </rPr>
          <t xml:space="preserve">Gairola, Krishan:
</t>
        </r>
        <r>
          <rPr>
            <sz val="9"/>
            <rFont val="Tahoma"/>
            <charset val="1"/>
          </rPr>
          <t>Textfeld</t>
        </r>
      </text>
    </comment>
    <comment ref="Y173" authorId="0" shapeId="0">
      <text>
        <r>
          <rPr>
            <sz val="10"/>
            <color rgb="FF000000"/>
            <rFont val="Arial"/>
            <charset val="1"/>
          </rPr>
          <t xml:space="preserve">Gairola, Krishan:
</t>
        </r>
        <r>
          <rPr>
            <sz val="9"/>
            <rFont val="Tahoma"/>
            <charset val="1"/>
          </rPr>
          <t>Textfeld</t>
        </r>
      </text>
    </comment>
    <comment ref="Z173" authorId="0" shapeId="0">
      <text>
        <r>
          <rPr>
            <sz val="10"/>
            <color rgb="FF000000"/>
            <rFont val="Arial"/>
            <charset val="1"/>
          </rPr>
          <t xml:space="preserve">Gairola, Krishan:
</t>
        </r>
        <r>
          <rPr>
            <sz val="9"/>
            <rFont val="Tahoma"/>
            <charset val="1"/>
          </rPr>
          <t>Textfeld</t>
        </r>
      </text>
    </comment>
    <comment ref="I174" authorId="0" shapeId="0">
      <text>
        <r>
          <rPr>
            <sz val="10"/>
            <color rgb="FF000000"/>
            <rFont val="Arial"/>
            <charset val="1"/>
          </rPr>
          <t xml:space="preserve">von Kleist, Björn:
</t>
        </r>
        <r>
          <rPr>
            <sz val="9"/>
            <rFont val="Tahoma"/>
            <charset val="1"/>
          </rPr>
          <t>CO2-Wert</t>
        </r>
      </text>
    </comment>
    <comment ref="J174" authorId="0" shapeId="0">
      <text>
        <r>
          <rPr>
            <sz val="10"/>
            <color rgb="FF000000"/>
            <rFont val="Arial"/>
            <charset val="1"/>
          </rPr>
          <t xml:space="preserve">von Kleist, Björn:
</t>
        </r>
        <r>
          <rPr>
            <sz val="9"/>
            <rFont val="Tahoma"/>
            <charset val="1"/>
          </rPr>
          <t>CO2-Wert</t>
        </r>
      </text>
    </comment>
    <comment ref="K174" authorId="0" shapeId="0">
      <text>
        <r>
          <rPr>
            <sz val="10"/>
            <color rgb="FF000000"/>
            <rFont val="Arial"/>
            <charset val="1"/>
          </rPr>
          <t xml:space="preserve">von Kleist, Björn:
</t>
        </r>
        <r>
          <rPr>
            <sz val="9"/>
            <rFont val="Tahoma"/>
            <charset val="1"/>
          </rPr>
          <t>CO2-Wert</t>
        </r>
      </text>
    </comment>
    <comment ref="L174" authorId="0" shapeId="0">
      <text>
        <r>
          <rPr>
            <sz val="10"/>
            <color rgb="FF000000"/>
            <rFont val="Arial"/>
            <charset val="1"/>
          </rPr>
          <t xml:space="preserve">von Kleist, Björn:
</t>
        </r>
        <r>
          <rPr>
            <sz val="9"/>
            <rFont val="Tahoma"/>
            <charset val="1"/>
          </rPr>
          <t>CO2-Wert</t>
        </r>
      </text>
    </comment>
    <comment ref="M174" authorId="0" shapeId="0">
      <text>
        <r>
          <rPr>
            <sz val="10"/>
            <color rgb="FF000000"/>
            <rFont val="Arial"/>
            <charset val="1"/>
          </rPr>
          <t xml:space="preserve">von Kleist, Björn:
</t>
        </r>
        <r>
          <rPr>
            <sz val="9"/>
            <rFont val="Tahoma"/>
            <charset val="1"/>
          </rPr>
          <t>CO2-Wert</t>
        </r>
      </text>
    </comment>
    <comment ref="N174" authorId="0" shapeId="0">
      <text>
        <r>
          <rPr>
            <sz val="10"/>
            <color rgb="FF000000"/>
            <rFont val="Arial"/>
            <charset val="1"/>
          </rPr>
          <t xml:space="preserve">von Kleist, Björn:
</t>
        </r>
        <r>
          <rPr>
            <sz val="9"/>
            <color rgb="FF000000"/>
            <rFont val="Tahoma"/>
            <charset val="1"/>
          </rPr>
          <t>CO2-Wert</t>
        </r>
      </text>
    </comment>
    <comment ref="O174" authorId="0" shapeId="0">
      <text>
        <r>
          <rPr>
            <sz val="10"/>
            <color rgb="FF000000"/>
            <rFont val="Arial"/>
            <charset val="1"/>
          </rPr>
          <t xml:space="preserve">von Kleist, Björn:
</t>
        </r>
        <r>
          <rPr>
            <sz val="9"/>
            <rFont val="Tahoma"/>
            <charset val="1"/>
          </rPr>
          <t>CO2-Wert</t>
        </r>
      </text>
    </comment>
    <comment ref="P174" authorId="0" shapeId="0">
      <text>
        <r>
          <rPr>
            <sz val="10"/>
            <color rgb="FF000000"/>
            <rFont val="Arial"/>
            <charset val="1"/>
          </rPr>
          <t xml:space="preserve">von Kleist, Björn:
</t>
        </r>
        <r>
          <rPr>
            <sz val="9"/>
            <rFont val="Tahoma"/>
            <charset val="1"/>
          </rPr>
          <t>CO2-Wert</t>
        </r>
      </text>
    </comment>
    <comment ref="Q174" authorId="0" shapeId="0">
      <text>
        <r>
          <rPr>
            <sz val="10"/>
            <color rgb="FF000000"/>
            <rFont val="Arial"/>
            <charset val="1"/>
          </rPr>
          <t xml:space="preserve">von Kleist, Björn:
</t>
        </r>
        <r>
          <rPr>
            <sz val="9"/>
            <rFont val="Tahoma"/>
            <charset val="1"/>
          </rPr>
          <t>CO2-Wert</t>
        </r>
      </text>
    </comment>
    <comment ref="R174" authorId="0" shapeId="0">
      <text>
        <r>
          <rPr>
            <sz val="10"/>
            <color rgb="FF000000"/>
            <rFont val="Arial"/>
            <charset val="1"/>
          </rPr>
          <t xml:space="preserve">von Kleist, Björn:
</t>
        </r>
        <r>
          <rPr>
            <sz val="9"/>
            <rFont val="Tahoma"/>
            <charset val="1"/>
          </rPr>
          <t>CO2-Wert</t>
        </r>
      </text>
    </comment>
    <comment ref="S174" authorId="0" shapeId="0">
      <text>
        <r>
          <rPr>
            <sz val="10"/>
            <color rgb="FF000000"/>
            <rFont val="Arial"/>
            <charset val="1"/>
          </rPr>
          <t xml:space="preserve">von Kleist, Björn:
</t>
        </r>
        <r>
          <rPr>
            <sz val="9"/>
            <rFont val="Tahoma"/>
            <charset val="1"/>
          </rPr>
          <t>CO2-Wert</t>
        </r>
      </text>
    </comment>
    <comment ref="T174" authorId="0" shapeId="0">
      <text>
        <r>
          <rPr>
            <sz val="10"/>
            <color rgb="FF000000"/>
            <rFont val="Arial"/>
            <charset val="1"/>
          </rPr>
          <t xml:space="preserve">von Kleist, Björn:
</t>
        </r>
        <r>
          <rPr>
            <sz val="9"/>
            <rFont val="Tahoma"/>
            <charset val="1"/>
          </rPr>
          <t>CO2-Wert</t>
        </r>
      </text>
    </comment>
    <comment ref="U174" authorId="0" shapeId="0">
      <text>
        <r>
          <rPr>
            <sz val="10"/>
            <color rgb="FF000000"/>
            <rFont val="Arial"/>
            <charset val="1"/>
          </rPr>
          <t xml:space="preserve">von Kleist, Björn:
</t>
        </r>
        <r>
          <rPr>
            <sz val="9"/>
            <rFont val="Tahoma"/>
            <charset val="1"/>
          </rPr>
          <t>CO2-Wert</t>
        </r>
      </text>
    </comment>
    <comment ref="V174" authorId="0" shapeId="0">
      <text>
        <r>
          <rPr>
            <sz val="10"/>
            <color rgb="FF000000"/>
            <rFont val="Arial"/>
            <charset val="1"/>
          </rPr>
          <t xml:space="preserve">von Kleist, Björn:
</t>
        </r>
        <r>
          <rPr>
            <sz val="9"/>
            <rFont val="Tahoma"/>
            <charset val="1"/>
          </rPr>
          <t>CO2-Wert</t>
        </r>
      </text>
    </comment>
    <comment ref="W174" authorId="0" shapeId="0">
      <text>
        <r>
          <rPr>
            <sz val="10"/>
            <color rgb="FF000000"/>
            <rFont val="Arial"/>
            <charset val="1"/>
          </rPr>
          <t xml:space="preserve">von Kleist, Björn:
</t>
        </r>
        <r>
          <rPr>
            <sz val="9"/>
            <rFont val="Tahoma"/>
            <charset val="1"/>
          </rPr>
          <t>CO2-Wert</t>
        </r>
      </text>
    </comment>
    <comment ref="X174" authorId="0" shapeId="0">
      <text>
        <r>
          <rPr>
            <sz val="10"/>
            <color rgb="FF000000"/>
            <rFont val="Arial"/>
            <charset val="1"/>
          </rPr>
          <t xml:space="preserve">von Kleist, Björn:
</t>
        </r>
        <r>
          <rPr>
            <sz val="9"/>
            <rFont val="Tahoma"/>
            <charset val="1"/>
          </rPr>
          <t>CO2-Wert</t>
        </r>
      </text>
    </comment>
    <comment ref="Y174" authorId="0" shapeId="0">
      <text>
        <r>
          <rPr>
            <sz val="10"/>
            <color rgb="FF000000"/>
            <rFont val="Arial"/>
            <charset val="1"/>
          </rPr>
          <t xml:space="preserve">von Kleist, Björn:
</t>
        </r>
        <r>
          <rPr>
            <sz val="9"/>
            <rFont val="Tahoma"/>
            <charset val="1"/>
          </rPr>
          <t>CO2-Wert</t>
        </r>
      </text>
    </comment>
    <comment ref="Z174" authorId="0" shapeId="0">
      <text>
        <r>
          <rPr>
            <sz val="10"/>
            <color rgb="FF000000"/>
            <rFont val="Arial"/>
            <charset val="1"/>
          </rPr>
          <t xml:space="preserve">von Kleist, Björn:
</t>
        </r>
        <r>
          <rPr>
            <sz val="9"/>
            <rFont val="Tahoma"/>
            <charset val="1"/>
          </rPr>
          <t>CO2-Wert</t>
        </r>
      </text>
    </comment>
    <comment ref="I175" authorId="0" shapeId="0">
      <text>
        <r>
          <rPr>
            <sz val="10"/>
            <color rgb="FF000000"/>
            <rFont val="Arial"/>
            <charset val="1"/>
          </rPr>
          <t xml:space="preserve">Gairola, Krishan:
</t>
        </r>
        <r>
          <rPr>
            <sz val="9"/>
            <rFont val="Tahoma"/>
            <charset val="1"/>
          </rPr>
          <t>Textfeld</t>
        </r>
      </text>
    </comment>
    <comment ref="J175" authorId="0" shapeId="0">
      <text>
        <r>
          <rPr>
            <sz val="10"/>
            <color rgb="FF000000"/>
            <rFont val="Arial"/>
            <charset val="1"/>
          </rPr>
          <t xml:space="preserve">Gairola, Krishan:
</t>
        </r>
        <r>
          <rPr>
            <sz val="9"/>
            <rFont val="Tahoma"/>
            <charset val="1"/>
          </rPr>
          <t>Textfeld</t>
        </r>
      </text>
    </comment>
    <comment ref="K175" authorId="0" shapeId="0">
      <text>
        <r>
          <rPr>
            <sz val="10"/>
            <color rgb="FF000000"/>
            <rFont val="Arial"/>
            <charset val="1"/>
          </rPr>
          <t xml:space="preserve">Gairola, Krishan:
</t>
        </r>
        <r>
          <rPr>
            <sz val="9"/>
            <rFont val="Tahoma"/>
            <charset val="1"/>
          </rPr>
          <t>Textfeld</t>
        </r>
      </text>
    </comment>
    <comment ref="L175" authorId="0" shapeId="0">
      <text>
        <r>
          <rPr>
            <sz val="10"/>
            <color rgb="FF000000"/>
            <rFont val="Arial"/>
            <charset val="1"/>
          </rPr>
          <t xml:space="preserve">Gairola, Krishan:
</t>
        </r>
        <r>
          <rPr>
            <sz val="9"/>
            <rFont val="Tahoma"/>
            <charset val="1"/>
          </rPr>
          <t>Textfeld</t>
        </r>
      </text>
    </comment>
    <comment ref="M175" authorId="0" shapeId="0">
      <text>
        <r>
          <rPr>
            <sz val="10"/>
            <color rgb="FF000000"/>
            <rFont val="Arial"/>
            <charset val="1"/>
          </rPr>
          <t xml:space="preserve">Gairola, Krishan:
</t>
        </r>
        <r>
          <rPr>
            <sz val="9"/>
            <rFont val="Tahoma"/>
            <charset val="1"/>
          </rPr>
          <t>Textfeld</t>
        </r>
      </text>
    </comment>
    <comment ref="N175" authorId="0" shapeId="0">
      <text>
        <r>
          <rPr>
            <sz val="10"/>
            <color rgb="FF000000"/>
            <rFont val="Arial"/>
            <charset val="1"/>
          </rPr>
          <t xml:space="preserve">Gairola, Krishan:
</t>
        </r>
        <r>
          <rPr>
            <sz val="9"/>
            <rFont val="Tahoma"/>
            <charset val="1"/>
          </rPr>
          <t>Textfeld</t>
        </r>
      </text>
    </comment>
    <comment ref="O175" authorId="0" shapeId="0">
      <text>
        <r>
          <rPr>
            <sz val="10"/>
            <color rgb="FF000000"/>
            <rFont val="Arial"/>
            <charset val="1"/>
          </rPr>
          <t xml:space="preserve">Gairola, Krishan:
</t>
        </r>
        <r>
          <rPr>
            <sz val="9"/>
            <rFont val="Tahoma"/>
            <charset val="1"/>
          </rPr>
          <t>Textfeld</t>
        </r>
      </text>
    </comment>
    <comment ref="P175" authorId="0" shapeId="0">
      <text>
        <r>
          <rPr>
            <sz val="10"/>
            <color rgb="FF000000"/>
            <rFont val="Arial"/>
            <charset val="1"/>
          </rPr>
          <t xml:space="preserve">Gairola, Krishan:
</t>
        </r>
        <r>
          <rPr>
            <sz val="9"/>
            <rFont val="Tahoma"/>
            <charset val="1"/>
          </rPr>
          <t>Textfeld</t>
        </r>
      </text>
    </comment>
    <comment ref="Q175" authorId="0" shapeId="0">
      <text>
        <r>
          <rPr>
            <sz val="10"/>
            <color rgb="FF000000"/>
            <rFont val="Arial"/>
            <charset val="1"/>
          </rPr>
          <t xml:space="preserve">Gairola, Krishan:
</t>
        </r>
        <r>
          <rPr>
            <sz val="9"/>
            <rFont val="Tahoma"/>
            <charset val="1"/>
          </rPr>
          <t>Textfeld</t>
        </r>
      </text>
    </comment>
    <comment ref="R175" authorId="0" shapeId="0">
      <text>
        <r>
          <rPr>
            <sz val="10"/>
            <color rgb="FF000000"/>
            <rFont val="Arial"/>
            <charset val="1"/>
          </rPr>
          <t xml:space="preserve">Gairola, Krishan:
</t>
        </r>
        <r>
          <rPr>
            <sz val="9"/>
            <rFont val="Tahoma"/>
            <charset val="1"/>
          </rPr>
          <t>Textfeld</t>
        </r>
      </text>
    </comment>
    <comment ref="S175" authorId="0" shapeId="0">
      <text>
        <r>
          <rPr>
            <sz val="10"/>
            <color rgb="FF000000"/>
            <rFont val="Arial"/>
            <charset val="1"/>
          </rPr>
          <t xml:space="preserve">Gairola, Krishan:
</t>
        </r>
        <r>
          <rPr>
            <sz val="9"/>
            <rFont val="Tahoma"/>
            <charset val="1"/>
          </rPr>
          <t>Textfeld</t>
        </r>
      </text>
    </comment>
    <comment ref="T175" authorId="0" shapeId="0">
      <text>
        <r>
          <rPr>
            <sz val="10"/>
            <color rgb="FF000000"/>
            <rFont val="Arial"/>
            <charset val="1"/>
          </rPr>
          <t xml:space="preserve">Gairola, Krishan:
</t>
        </r>
        <r>
          <rPr>
            <sz val="9"/>
            <rFont val="Tahoma"/>
            <charset val="1"/>
          </rPr>
          <t>Textfeld</t>
        </r>
      </text>
    </comment>
    <comment ref="U175" authorId="0" shapeId="0">
      <text>
        <r>
          <rPr>
            <sz val="10"/>
            <color rgb="FF000000"/>
            <rFont val="Arial"/>
            <charset val="1"/>
          </rPr>
          <t xml:space="preserve">Gairola, Krishan:
</t>
        </r>
        <r>
          <rPr>
            <sz val="9"/>
            <rFont val="Tahoma"/>
            <charset val="1"/>
          </rPr>
          <t>Textfeld</t>
        </r>
      </text>
    </comment>
    <comment ref="V175" authorId="0" shapeId="0">
      <text>
        <r>
          <rPr>
            <sz val="10"/>
            <color rgb="FF000000"/>
            <rFont val="Arial"/>
            <charset val="1"/>
          </rPr>
          <t xml:space="preserve">Gairola, Krishan:
</t>
        </r>
        <r>
          <rPr>
            <sz val="9"/>
            <rFont val="Tahoma"/>
            <charset val="1"/>
          </rPr>
          <t>Textfeld</t>
        </r>
      </text>
    </comment>
    <comment ref="W175" authorId="0" shapeId="0">
      <text>
        <r>
          <rPr>
            <sz val="10"/>
            <color rgb="FF000000"/>
            <rFont val="Arial"/>
            <charset val="1"/>
          </rPr>
          <t xml:space="preserve">Gairola, Krishan:
</t>
        </r>
        <r>
          <rPr>
            <sz val="9"/>
            <rFont val="Tahoma"/>
            <charset val="1"/>
          </rPr>
          <t>Textfeld</t>
        </r>
      </text>
    </comment>
    <comment ref="X175" authorId="0" shapeId="0">
      <text>
        <r>
          <rPr>
            <sz val="10"/>
            <color rgb="FF000000"/>
            <rFont val="Arial"/>
            <charset val="1"/>
          </rPr>
          <t xml:space="preserve">Gairola, Krishan:
</t>
        </r>
        <r>
          <rPr>
            <sz val="9"/>
            <rFont val="Tahoma"/>
            <charset val="1"/>
          </rPr>
          <t>Textfeld</t>
        </r>
      </text>
    </comment>
    <comment ref="Y175" authorId="0" shapeId="0">
      <text>
        <r>
          <rPr>
            <sz val="10"/>
            <color rgb="FF000000"/>
            <rFont val="Arial"/>
            <charset val="1"/>
          </rPr>
          <t xml:space="preserve">Gairola, Krishan:
</t>
        </r>
        <r>
          <rPr>
            <sz val="9"/>
            <rFont val="Tahoma"/>
            <charset val="1"/>
          </rPr>
          <t>Textfeld</t>
        </r>
      </text>
    </comment>
    <comment ref="Z175" authorId="0" shapeId="0">
      <text>
        <r>
          <rPr>
            <sz val="10"/>
            <color rgb="FF000000"/>
            <rFont val="Arial"/>
            <charset val="1"/>
          </rPr>
          <t xml:space="preserve">Gairola, Krishan:
</t>
        </r>
        <r>
          <rPr>
            <sz val="9"/>
            <rFont val="Tahoma"/>
            <charset val="1"/>
          </rPr>
          <t>Textfeld</t>
        </r>
      </text>
    </comment>
    <comment ref="I176" authorId="0" shapeId="0">
      <text>
        <r>
          <rPr>
            <sz val="10"/>
            <color rgb="FF000000"/>
            <rFont val="Arial"/>
            <charset val="1"/>
          </rPr>
          <t xml:space="preserve">von Kleist, Björn:
</t>
        </r>
        <r>
          <rPr>
            <sz val="9"/>
            <rFont val="Tahoma"/>
            <charset val="1"/>
          </rPr>
          <t>CO2-Wert</t>
        </r>
      </text>
    </comment>
    <comment ref="J176" authorId="0" shapeId="0">
      <text>
        <r>
          <rPr>
            <sz val="10"/>
            <color rgb="FF000000"/>
            <rFont val="Arial"/>
            <charset val="1"/>
          </rPr>
          <t xml:space="preserve">von Kleist, Björn:
</t>
        </r>
        <r>
          <rPr>
            <sz val="9"/>
            <rFont val="Tahoma"/>
            <charset val="1"/>
          </rPr>
          <t>CO2-Wert</t>
        </r>
      </text>
    </comment>
    <comment ref="K176" authorId="0" shapeId="0">
      <text>
        <r>
          <rPr>
            <sz val="10"/>
            <color rgb="FF000000"/>
            <rFont val="Arial"/>
            <charset val="1"/>
          </rPr>
          <t xml:space="preserve">von Kleist, Björn:
</t>
        </r>
        <r>
          <rPr>
            <sz val="9"/>
            <rFont val="Tahoma"/>
            <charset val="1"/>
          </rPr>
          <t>CO2-Wert</t>
        </r>
      </text>
    </comment>
    <comment ref="L176" authorId="0" shapeId="0">
      <text>
        <r>
          <rPr>
            <sz val="10"/>
            <color rgb="FF000000"/>
            <rFont val="Arial"/>
            <charset val="1"/>
          </rPr>
          <t xml:space="preserve">von Kleist, Björn:
</t>
        </r>
        <r>
          <rPr>
            <sz val="9"/>
            <rFont val="Tahoma"/>
            <charset val="1"/>
          </rPr>
          <t>CO2-Wert</t>
        </r>
      </text>
    </comment>
    <comment ref="M176" authorId="0" shapeId="0">
      <text>
        <r>
          <rPr>
            <sz val="10"/>
            <color rgb="FF000000"/>
            <rFont val="Arial"/>
            <charset val="1"/>
          </rPr>
          <t xml:space="preserve">von Kleist, Björn:
</t>
        </r>
        <r>
          <rPr>
            <sz val="9"/>
            <rFont val="Tahoma"/>
            <charset val="1"/>
          </rPr>
          <t>CO2-Wert</t>
        </r>
      </text>
    </comment>
    <comment ref="N176" authorId="0" shapeId="0">
      <text>
        <r>
          <rPr>
            <sz val="10"/>
            <color rgb="FF000000"/>
            <rFont val="Arial"/>
            <charset val="1"/>
          </rPr>
          <t xml:space="preserve">von Kleist, Björn:
</t>
        </r>
        <r>
          <rPr>
            <sz val="9"/>
            <rFont val="Tahoma"/>
            <charset val="1"/>
          </rPr>
          <t>CO2-Wert</t>
        </r>
      </text>
    </comment>
    <comment ref="O176" authorId="0" shapeId="0">
      <text>
        <r>
          <rPr>
            <sz val="10"/>
            <color rgb="FF000000"/>
            <rFont val="Arial"/>
            <charset val="1"/>
          </rPr>
          <t xml:space="preserve">von Kleist, Björn:
</t>
        </r>
        <r>
          <rPr>
            <sz val="9"/>
            <rFont val="Tahoma"/>
            <charset val="1"/>
          </rPr>
          <t>CO2-Wert</t>
        </r>
      </text>
    </comment>
    <comment ref="P176" authorId="0" shapeId="0">
      <text>
        <r>
          <rPr>
            <sz val="10"/>
            <color rgb="FF000000"/>
            <rFont val="Arial"/>
            <charset val="1"/>
          </rPr>
          <t xml:space="preserve">von Kleist, Björn:
</t>
        </r>
        <r>
          <rPr>
            <sz val="9"/>
            <rFont val="Tahoma"/>
            <charset val="1"/>
          </rPr>
          <t>CO2-Wert</t>
        </r>
      </text>
    </comment>
    <comment ref="Q176" authorId="0" shapeId="0">
      <text>
        <r>
          <rPr>
            <sz val="10"/>
            <color rgb="FF000000"/>
            <rFont val="Arial"/>
            <charset val="1"/>
          </rPr>
          <t xml:space="preserve">von Kleist, Björn:
</t>
        </r>
        <r>
          <rPr>
            <sz val="9"/>
            <rFont val="Tahoma"/>
            <charset val="1"/>
          </rPr>
          <t>CO2-Wert</t>
        </r>
      </text>
    </comment>
    <comment ref="R176" authorId="0" shapeId="0">
      <text>
        <r>
          <rPr>
            <sz val="10"/>
            <color rgb="FF000000"/>
            <rFont val="Arial"/>
            <charset val="1"/>
          </rPr>
          <t xml:space="preserve">von Kleist, Björn:
</t>
        </r>
        <r>
          <rPr>
            <sz val="9"/>
            <rFont val="Tahoma"/>
            <charset val="1"/>
          </rPr>
          <t>CO2-Wert</t>
        </r>
      </text>
    </comment>
    <comment ref="S176" authorId="0" shapeId="0">
      <text>
        <r>
          <rPr>
            <sz val="10"/>
            <color rgb="FF000000"/>
            <rFont val="Arial"/>
            <charset val="1"/>
          </rPr>
          <t xml:space="preserve">von Kleist, Björn:
</t>
        </r>
        <r>
          <rPr>
            <sz val="9"/>
            <rFont val="Tahoma"/>
            <charset val="1"/>
          </rPr>
          <t>CO2-Wert</t>
        </r>
      </text>
    </comment>
    <comment ref="T176" authorId="0" shapeId="0">
      <text>
        <r>
          <rPr>
            <sz val="10"/>
            <color rgb="FF000000"/>
            <rFont val="Arial"/>
            <charset val="1"/>
          </rPr>
          <t xml:space="preserve">von Kleist, Björn:
</t>
        </r>
        <r>
          <rPr>
            <sz val="9"/>
            <rFont val="Tahoma"/>
            <charset val="1"/>
          </rPr>
          <t>CO2-Wert</t>
        </r>
      </text>
    </comment>
    <comment ref="U176" authorId="0" shapeId="0">
      <text>
        <r>
          <rPr>
            <sz val="10"/>
            <color rgb="FF000000"/>
            <rFont val="Arial"/>
            <charset val="1"/>
          </rPr>
          <t xml:space="preserve">von Kleist, Björn:
</t>
        </r>
        <r>
          <rPr>
            <sz val="9"/>
            <rFont val="Tahoma"/>
            <charset val="1"/>
          </rPr>
          <t>CO2-Wert</t>
        </r>
      </text>
    </comment>
    <comment ref="V176" authorId="0" shapeId="0">
      <text>
        <r>
          <rPr>
            <sz val="10"/>
            <color rgb="FF000000"/>
            <rFont val="Arial"/>
            <charset val="1"/>
          </rPr>
          <t xml:space="preserve">von Kleist, Björn:
</t>
        </r>
        <r>
          <rPr>
            <sz val="9"/>
            <rFont val="Tahoma"/>
            <charset val="1"/>
          </rPr>
          <t>CO2-Wert</t>
        </r>
      </text>
    </comment>
    <comment ref="W176" authorId="0" shapeId="0">
      <text>
        <r>
          <rPr>
            <sz val="10"/>
            <color rgb="FF000000"/>
            <rFont val="Arial"/>
            <charset val="1"/>
          </rPr>
          <t xml:space="preserve">von Kleist, Björn:
</t>
        </r>
        <r>
          <rPr>
            <sz val="9"/>
            <rFont val="Tahoma"/>
            <charset val="1"/>
          </rPr>
          <t>CO2-Wert</t>
        </r>
      </text>
    </comment>
    <comment ref="X176" authorId="0" shapeId="0">
      <text>
        <r>
          <rPr>
            <sz val="10"/>
            <color rgb="FF000000"/>
            <rFont val="Arial"/>
            <charset val="1"/>
          </rPr>
          <t xml:space="preserve">von Kleist, Björn:
</t>
        </r>
        <r>
          <rPr>
            <sz val="9"/>
            <rFont val="Tahoma"/>
            <charset val="1"/>
          </rPr>
          <t>CO2-Wert</t>
        </r>
      </text>
    </comment>
    <comment ref="Y176" authorId="0" shapeId="0">
      <text>
        <r>
          <rPr>
            <sz val="10"/>
            <color rgb="FF000000"/>
            <rFont val="Arial"/>
            <charset val="1"/>
          </rPr>
          <t xml:space="preserve">von Kleist, Björn:
</t>
        </r>
        <r>
          <rPr>
            <sz val="9"/>
            <rFont val="Tahoma"/>
            <charset val="1"/>
          </rPr>
          <t>CO2-Wert</t>
        </r>
      </text>
    </comment>
    <comment ref="Z176" authorId="0" shapeId="0">
      <text>
        <r>
          <rPr>
            <sz val="10"/>
            <color rgb="FF000000"/>
            <rFont val="Arial"/>
            <charset val="1"/>
          </rPr>
          <t xml:space="preserve">von Kleist, Björn:
</t>
        </r>
        <r>
          <rPr>
            <sz val="9"/>
            <rFont val="Tahoma"/>
            <charset val="1"/>
          </rPr>
          <t>CO2-Wert</t>
        </r>
      </text>
    </comment>
    <comment ref="I177" authorId="0" shapeId="0">
      <text>
        <r>
          <rPr>
            <sz val="10"/>
            <color rgb="FF000000"/>
            <rFont val="Arial"/>
            <charset val="1"/>
          </rPr>
          <t xml:space="preserve">Gairola, Krishan:
</t>
        </r>
        <r>
          <rPr>
            <sz val="9"/>
            <rFont val="Tahoma"/>
            <charset val="1"/>
          </rPr>
          <t>Textfeld</t>
        </r>
      </text>
    </comment>
    <comment ref="J177" authorId="0" shapeId="0">
      <text>
        <r>
          <rPr>
            <sz val="10"/>
            <color rgb="FF000000"/>
            <rFont val="Arial"/>
            <charset val="1"/>
          </rPr>
          <t xml:space="preserve">Gairola, Krishan:
</t>
        </r>
        <r>
          <rPr>
            <sz val="9"/>
            <rFont val="Tahoma"/>
            <charset val="1"/>
          </rPr>
          <t>Textfeld</t>
        </r>
      </text>
    </comment>
    <comment ref="K177" authorId="0" shapeId="0">
      <text>
        <r>
          <rPr>
            <sz val="10"/>
            <color rgb="FF000000"/>
            <rFont val="Arial"/>
            <charset val="1"/>
          </rPr>
          <t xml:space="preserve">Gairola, Krishan:
</t>
        </r>
        <r>
          <rPr>
            <sz val="9"/>
            <rFont val="Tahoma"/>
            <charset val="1"/>
          </rPr>
          <t>Textfeld</t>
        </r>
      </text>
    </comment>
    <comment ref="L177" authorId="0" shapeId="0">
      <text>
        <r>
          <rPr>
            <sz val="10"/>
            <color rgb="FF000000"/>
            <rFont val="Arial"/>
            <charset val="1"/>
          </rPr>
          <t xml:space="preserve">Gairola, Krishan:
</t>
        </r>
        <r>
          <rPr>
            <sz val="9"/>
            <rFont val="Tahoma"/>
            <charset val="1"/>
          </rPr>
          <t>Textfeld</t>
        </r>
      </text>
    </comment>
    <comment ref="M177" authorId="0" shapeId="0">
      <text>
        <r>
          <rPr>
            <sz val="10"/>
            <color rgb="FF000000"/>
            <rFont val="Arial"/>
            <charset val="1"/>
          </rPr>
          <t xml:space="preserve">Gairola, Krishan:
</t>
        </r>
        <r>
          <rPr>
            <sz val="9"/>
            <color rgb="FF000000"/>
            <rFont val="Tahoma"/>
            <charset val="1"/>
          </rPr>
          <t>Textfeld</t>
        </r>
      </text>
    </comment>
    <comment ref="N177" authorId="0" shapeId="0">
      <text>
        <r>
          <rPr>
            <sz val="10"/>
            <color rgb="FF000000"/>
            <rFont val="Arial"/>
            <charset val="1"/>
          </rPr>
          <t xml:space="preserve">Gairola, Krishan:
</t>
        </r>
        <r>
          <rPr>
            <sz val="9"/>
            <rFont val="Tahoma"/>
            <charset val="1"/>
          </rPr>
          <t>Textfeld</t>
        </r>
      </text>
    </comment>
    <comment ref="O177" authorId="0" shapeId="0">
      <text>
        <r>
          <rPr>
            <sz val="10"/>
            <color rgb="FF000000"/>
            <rFont val="Arial"/>
            <charset val="1"/>
          </rPr>
          <t xml:space="preserve">Gairola, Krishan:
</t>
        </r>
        <r>
          <rPr>
            <sz val="9"/>
            <rFont val="Tahoma"/>
            <charset val="1"/>
          </rPr>
          <t>Textfeld</t>
        </r>
      </text>
    </comment>
    <comment ref="P177" authorId="0" shapeId="0">
      <text>
        <r>
          <rPr>
            <sz val="10"/>
            <color rgb="FF000000"/>
            <rFont val="Arial"/>
            <charset val="1"/>
          </rPr>
          <t xml:space="preserve">Gairola, Krishan:
</t>
        </r>
        <r>
          <rPr>
            <sz val="9"/>
            <rFont val="Tahoma"/>
            <charset val="1"/>
          </rPr>
          <t>Textfeld</t>
        </r>
      </text>
    </comment>
    <comment ref="Q177" authorId="0" shapeId="0">
      <text>
        <r>
          <rPr>
            <sz val="10"/>
            <color rgb="FF000000"/>
            <rFont val="Arial"/>
            <charset val="1"/>
          </rPr>
          <t xml:space="preserve">Gairola, Krishan:
</t>
        </r>
        <r>
          <rPr>
            <sz val="9"/>
            <rFont val="Tahoma"/>
            <charset val="1"/>
          </rPr>
          <t>Textfeld</t>
        </r>
      </text>
    </comment>
    <comment ref="R177" authorId="0" shapeId="0">
      <text>
        <r>
          <rPr>
            <sz val="10"/>
            <color rgb="FF000000"/>
            <rFont val="Arial"/>
            <charset val="1"/>
          </rPr>
          <t xml:space="preserve">Gairola, Krishan:
</t>
        </r>
        <r>
          <rPr>
            <sz val="9"/>
            <rFont val="Tahoma"/>
            <charset val="1"/>
          </rPr>
          <t>Textfeld</t>
        </r>
      </text>
    </comment>
    <comment ref="S177" authorId="0" shapeId="0">
      <text>
        <r>
          <rPr>
            <sz val="10"/>
            <color rgb="FF000000"/>
            <rFont val="Arial"/>
            <charset val="1"/>
          </rPr>
          <t xml:space="preserve">Gairola, Krishan:
</t>
        </r>
        <r>
          <rPr>
            <sz val="9"/>
            <rFont val="Tahoma"/>
            <charset val="1"/>
          </rPr>
          <t>Textfeld</t>
        </r>
      </text>
    </comment>
    <comment ref="T177" authorId="0" shapeId="0">
      <text>
        <r>
          <rPr>
            <sz val="10"/>
            <color rgb="FF000000"/>
            <rFont val="Arial"/>
            <charset val="1"/>
          </rPr>
          <t xml:space="preserve">Gairola, Krishan:
</t>
        </r>
        <r>
          <rPr>
            <sz val="9"/>
            <rFont val="Tahoma"/>
            <charset val="1"/>
          </rPr>
          <t>Textfeld</t>
        </r>
      </text>
    </comment>
    <comment ref="U177" authorId="0" shapeId="0">
      <text>
        <r>
          <rPr>
            <sz val="10"/>
            <color rgb="FF000000"/>
            <rFont val="Arial"/>
            <charset val="1"/>
          </rPr>
          <t xml:space="preserve">Gairola, Krishan:
</t>
        </r>
        <r>
          <rPr>
            <sz val="9"/>
            <rFont val="Tahoma"/>
            <charset val="1"/>
          </rPr>
          <t>Textfeld</t>
        </r>
      </text>
    </comment>
    <comment ref="V177" authorId="0" shapeId="0">
      <text>
        <r>
          <rPr>
            <sz val="10"/>
            <color rgb="FF000000"/>
            <rFont val="Arial"/>
            <charset val="1"/>
          </rPr>
          <t xml:space="preserve">Gairola, Krishan:
</t>
        </r>
        <r>
          <rPr>
            <sz val="9"/>
            <rFont val="Tahoma"/>
            <charset val="1"/>
          </rPr>
          <t>Textfeld</t>
        </r>
      </text>
    </comment>
    <comment ref="W177" authorId="0" shapeId="0">
      <text>
        <r>
          <rPr>
            <sz val="10"/>
            <color rgb="FF000000"/>
            <rFont val="Arial"/>
            <charset val="1"/>
          </rPr>
          <t xml:space="preserve">Gairola, Krishan:
</t>
        </r>
        <r>
          <rPr>
            <sz val="9"/>
            <rFont val="Tahoma"/>
            <charset val="1"/>
          </rPr>
          <t>Textfeld</t>
        </r>
      </text>
    </comment>
    <comment ref="X177" authorId="0" shapeId="0">
      <text>
        <r>
          <rPr>
            <sz val="10"/>
            <color rgb="FF000000"/>
            <rFont val="Arial"/>
            <charset val="1"/>
          </rPr>
          <t xml:space="preserve">Gairola, Krishan:
</t>
        </r>
        <r>
          <rPr>
            <sz val="9"/>
            <rFont val="Tahoma"/>
            <charset val="1"/>
          </rPr>
          <t>Textfeld</t>
        </r>
      </text>
    </comment>
    <comment ref="Y177" authorId="0" shapeId="0">
      <text>
        <r>
          <rPr>
            <sz val="10"/>
            <color rgb="FF000000"/>
            <rFont val="Arial"/>
            <charset val="1"/>
          </rPr>
          <t xml:space="preserve">Gairola, Krishan:
</t>
        </r>
        <r>
          <rPr>
            <sz val="9"/>
            <rFont val="Tahoma"/>
            <charset val="1"/>
          </rPr>
          <t>Textfeld</t>
        </r>
      </text>
    </comment>
    <comment ref="Z177" authorId="0" shapeId="0">
      <text>
        <r>
          <rPr>
            <sz val="10"/>
            <color rgb="FF000000"/>
            <rFont val="Arial"/>
            <charset val="1"/>
          </rPr>
          <t xml:space="preserve">Gairola, Krishan:
</t>
        </r>
        <r>
          <rPr>
            <sz val="9"/>
            <rFont val="Tahoma"/>
            <charset val="1"/>
          </rPr>
          <t>Textfeld</t>
        </r>
      </text>
    </comment>
    <comment ref="I178" authorId="0" shapeId="0">
      <text>
        <r>
          <rPr>
            <sz val="10"/>
            <color rgb="FF000000"/>
            <rFont val="Arial"/>
            <charset val="1"/>
          </rPr>
          <t xml:space="preserve">von Kleist, Björn:
</t>
        </r>
        <r>
          <rPr>
            <sz val="9"/>
            <rFont val="Tahoma"/>
            <charset val="1"/>
          </rPr>
          <t>CO2-Wert</t>
        </r>
      </text>
    </comment>
    <comment ref="J178" authorId="0" shapeId="0">
      <text>
        <r>
          <rPr>
            <sz val="10"/>
            <color rgb="FF000000"/>
            <rFont val="Arial"/>
            <charset val="1"/>
          </rPr>
          <t xml:space="preserve">von Kleist, Björn:
</t>
        </r>
        <r>
          <rPr>
            <sz val="9"/>
            <rFont val="Tahoma"/>
            <charset val="1"/>
          </rPr>
          <t>CO2-Wert</t>
        </r>
      </text>
    </comment>
    <comment ref="K178" authorId="0" shapeId="0">
      <text>
        <r>
          <rPr>
            <sz val="10"/>
            <color rgb="FF000000"/>
            <rFont val="Arial"/>
            <charset val="1"/>
          </rPr>
          <t xml:space="preserve">von Kleist, Björn:
</t>
        </r>
        <r>
          <rPr>
            <sz val="9"/>
            <rFont val="Tahoma"/>
            <charset val="1"/>
          </rPr>
          <t>CO2-Wert</t>
        </r>
      </text>
    </comment>
    <comment ref="L178" authorId="0" shapeId="0">
      <text>
        <r>
          <rPr>
            <sz val="10"/>
            <color rgb="FF000000"/>
            <rFont val="Arial"/>
            <charset val="1"/>
          </rPr>
          <t xml:space="preserve">von Kleist, Björn:
</t>
        </r>
        <r>
          <rPr>
            <sz val="9"/>
            <rFont val="Tahoma"/>
            <charset val="1"/>
          </rPr>
          <t>CO2-Wert</t>
        </r>
      </text>
    </comment>
    <comment ref="M178" authorId="0" shapeId="0">
      <text>
        <r>
          <rPr>
            <sz val="10"/>
            <color rgb="FF000000"/>
            <rFont val="Arial"/>
            <charset val="1"/>
          </rPr>
          <t xml:space="preserve">von Kleist, Björn:
</t>
        </r>
        <r>
          <rPr>
            <sz val="9"/>
            <rFont val="Tahoma"/>
            <charset val="1"/>
          </rPr>
          <t>CO2-Wert</t>
        </r>
      </text>
    </comment>
    <comment ref="N178" authorId="0" shapeId="0">
      <text>
        <r>
          <rPr>
            <sz val="10"/>
            <color rgb="FF000000"/>
            <rFont val="Arial"/>
            <charset val="1"/>
          </rPr>
          <t xml:space="preserve">von Kleist, Björn:
</t>
        </r>
        <r>
          <rPr>
            <sz val="9"/>
            <rFont val="Tahoma"/>
            <charset val="1"/>
          </rPr>
          <t>CO2-Wert</t>
        </r>
      </text>
    </comment>
    <comment ref="O178" authorId="0" shapeId="0">
      <text>
        <r>
          <rPr>
            <sz val="10"/>
            <color rgb="FF000000"/>
            <rFont val="Arial"/>
            <charset val="1"/>
          </rPr>
          <t xml:space="preserve">von Kleist, Björn:
</t>
        </r>
        <r>
          <rPr>
            <sz val="9"/>
            <rFont val="Tahoma"/>
            <charset val="1"/>
          </rPr>
          <t>CO2-Wert</t>
        </r>
      </text>
    </comment>
    <comment ref="P178" authorId="0" shapeId="0">
      <text>
        <r>
          <rPr>
            <sz val="10"/>
            <color rgb="FF000000"/>
            <rFont val="Arial"/>
            <charset val="1"/>
          </rPr>
          <t xml:space="preserve">von Kleist, Björn:
</t>
        </r>
        <r>
          <rPr>
            <sz val="9"/>
            <rFont val="Tahoma"/>
            <charset val="1"/>
          </rPr>
          <t>CO2-Wert</t>
        </r>
      </text>
    </comment>
    <comment ref="Q178" authorId="0" shapeId="0">
      <text>
        <r>
          <rPr>
            <sz val="10"/>
            <color rgb="FF000000"/>
            <rFont val="Arial"/>
            <charset val="1"/>
          </rPr>
          <t xml:space="preserve">von Kleist, Björn:
</t>
        </r>
        <r>
          <rPr>
            <sz val="9"/>
            <rFont val="Tahoma"/>
            <charset val="1"/>
          </rPr>
          <t>CO2-Wert</t>
        </r>
      </text>
    </comment>
    <comment ref="R178" authorId="0" shapeId="0">
      <text>
        <r>
          <rPr>
            <sz val="10"/>
            <color rgb="FF000000"/>
            <rFont val="Arial"/>
            <charset val="1"/>
          </rPr>
          <t xml:space="preserve">von Kleist, Björn:
</t>
        </r>
        <r>
          <rPr>
            <sz val="9"/>
            <rFont val="Tahoma"/>
            <charset val="1"/>
          </rPr>
          <t>CO2-Wert</t>
        </r>
      </text>
    </comment>
    <comment ref="S178" authorId="0" shapeId="0">
      <text>
        <r>
          <rPr>
            <sz val="10"/>
            <color rgb="FF000000"/>
            <rFont val="Arial"/>
            <charset val="1"/>
          </rPr>
          <t xml:space="preserve">von Kleist, Björn:
</t>
        </r>
        <r>
          <rPr>
            <sz val="9"/>
            <rFont val="Tahoma"/>
            <charset val="1"/>
          </rPr>
          <t>CO2-Wert</t>
        </r>
      </text>
    </comment>
    <comment ref="T178" authorId="0" shapeId="0">
      <text>
        <r>
          <rPr>
            <sz val="10"/>
            <color rgb="FF000000"/>
            <rFont val="Arial"/>
            <charset val="1"/>
          </rPr>
          <t xml:space="preserve">von Kleist, Björn:
</t>
        </r>
        <r>
          <rPr>
            <sz val="9"/>
            <rFont val="Tahoma"/>
            <charset val="1"/>
          </rPr>
          <t>CO2-Wert</t>
        </r>
      </text>
    </comment>
    <comment ref="U178" authorId="0" shapeId="0">
      <text>
        <r>
          <rPr>
            <sz val="10"/>
            <color rgb="FF000000"/>
            <rFont val="Arial"/>
            <charset val="1"/>
          </rPr>
          <t xml:space="preserve">von Kleist, Björn:
</t>
        </r>
        <r>
          <rPr>
            <sz val="9"/>
            <rFont val="Tahoma"/>
            <charset val="1"/>
          </rPr>
          <t>CO2-Wert</t>
        </r>
      </text>
    </comment>
    <comment ref="V178" authorId="0" shapeId="0">
      <text>
        <r>
          <rPr>
            <sz val="10"/>
            <color rgb="FF000000"/>
            <rFont val="Arial"/>
            <charset val="1"/>
          </rPr>
          <t xml:space="preserve">von Kleist, Björn:
</t>
        </r>
        <r>
          <rPr>
            <sz val="9"/>
            <rFont val="Tahoma"/>
            <charset val="1"/>
          </rPr>
          <t>CO2-Wert</t>
        </r>
      </text>
    </comment>
    <comment ref="W178" authorId="0" shapeId="0">
      <text>
        <r>
          <rPr>
            <sz val="10"/>
            <color rgb="FF000000"/>
            <rFont val="Arial"/>
            <charset val="1"/>
          </rPr>
          <t xml:space="preserve">von Kleist, Björn:
</t>
        </r>
        <r>
          <rPr>
            <sz val="9"/>
            <rFont val="Tahoma"/>
            <charset val="1"/>
          </rPr>
          <t>CO2-Wert</t>
        </r>
      </text>
    </comment>
    <comment ref="X178" authorId="0" shapeId="0">
      <text>
        <r>
          <rPr>
            <sz val="10"/>
            <color rgb="FF000000"/>
            <rFont val="Arial"/>
            <charset val="1"/>
          </rPr>
          <t xml:space="preserve">von Kleist, Björn:
</t>
        </r>
        <r>
          <rPr>
            <sz val="9"/>
            <rFont val="Tahoma"/>
            <charset val="1"/>
          </rPr>
          <t>CO2-Wert</t>
        </r>
      </text>
    </comment>
    <comment ref="Y178" authorId="0" shapeId="0">
      <text>
        <r>
          <rPr>
            <sz val="10"/>
            <color rgb="FF000000"/>
            <rFont val="Arial"/>
            <charset val="1"/>
          </rPr>
          <t xml:space="preserve">von Kleist, Björn:
</t>
        </r>
        <r>
          <rPr>
            <sz val="9"/>
            <rFont val="Tahoma"/>
            <charset val="1"/>
          </rPr>
          <t>CO2-Wert</t>
        </r>
      </text>
    </comment>
    <comment ref="Z178" authorId="0" shapeId="0">
      <text>
        <r>
          <rPr>
            <sz val="10"/>
            <color rgb="FF000000"/>
            <rFont val="Arial"/>
            <charset val="1"/>
          </rPr>
          <t xml:space="preserve">von Kleist, Björn:
</t>
        </r>
        <r>
          <rPr>
            <sz val="9"/>
            <rFont val="Tahoma"/>
            <charset val="1"/>
          </rPr>
          <t>CO2-Wert</t>
        </r>
      </text>
    </comment>
    <comment ref="I179" authorId="0" shapeId="0">
      <text>
        <r>
          <rPr>
            <sz val="10"/>
            <color rgb="FF000000"/>
            <rFont val="Arial"/>
            <charset val="1"/>
          </rPr>
          <t xml:space="preserve">Gairola, Krishan:
</t>
        </r>
        <r>
          <rPr>
            <sz val="9"/>
            <rFont val="Tahoma"/>
            <charset val="1"/>
          </rPr>
          <t>Textfeld</t>
        </r>
      </text>
    </comment>
    <comment ref="J179" authorId="0" shapeId="0">
      <text>
        <r>
          <rPr>
            <sz val="10"/>
            <color rgb="FF000000"/>
            <rFont val="Arial"/>
            <charset val="1"/>
          </rPr>
          <t xml:space="preserve">Gairola, Krishan:
</t>
        </r>
        <r>
          <rPr>
            <sz val="9"/>
            <rFont val="Tahoma"/>
            <charset val="1"/>
          </rPr>
          <t>Textfeld</t>
        </r>
      </text>
    </comment>
    <comment ref="K179" authorId="0" shapeId="0">
      <text>
        <r>
          <rPr>
            <sz val="10"/>
            <color rgb="FF000000"/>
            <rFont val="Arial"/>
            <charset val="1"/>
          </rPr>
          <t xml:space="preserve">Gairola, Krishan:
</t>
        </r>
        <r>
          <rPr>
            <sz val="9"/>
            <rFont val="Tahoma"/>
            <charset val="1"/>
          </rPr>
          <t>Textfeld</t>
        </r>
      </text>
    </comment>
    <comment ref="L179" authorId="0" shapeId="0">
      <text>
        <r>
          <rPr>
            <sz val="10"/>
            <color rgb="FF000000"/>
            <rFont val="Arial"/>
            <charset val="1"/>
          </rPr>
          <t xml:space="preserve">Gairola, Krishan:
</t>
        </r>
        <r>
          <rPr>
            <sz val="9"/>
            <rFont val="Tahoma"/>
            <charset val="1"/>
          </rPr>
          <t>Textfeld</t>
        </r>
      </text>
    </comment>
    <comment ref="M179" authorId="0" shapeId="0">
      <text>
        <r>
          <rPr>
            <sz val="10"/>
            <color rgb="FF000000"/>
            <rFont val="Arial"/>
            <charset val="1"/>
          </rPr>
          <t xml:space="preserve">Gairola, Krishan:
</t>
        </r>
        <r>
          <rPr>
            <sz val="9"/>
            <rFont val="Tahoma"/>
            <charset val="1"/>
          </rPr>
          <t>Textfeld</t>
        </r>
      </text>
    </comment>
    <comment ref="N179" authorId="0" shapeId="0">
      <text>
        <r>
          <rPr>
            <sz val="10"/>
            <color rgb="FF000000"/>
            <rFont val="Arial"/>
            <charset val="1"/>
          </rPr>
          <t xml:space="preserve">Gairola, Krishan:
</t>
        </r>
        <r>
          <rPr>
            <sz val="9"/>
            <rFont val="Tahoma"/>
            <charset val="1"/>
          </rPr>
          <t>Textfeld</t>
        </r>
      </text>
    </comment>
    <comment ref="O179" authorId="0" shapeId="0">
      <text>
        <r>
          <rPr>
            <sz val="10"/>
            <color rgb="FF000000"/>
            <rFont val="Arial"/>
            <charset val="1"/>
          </rPr>
          <t xml:space="preserve">Gairola, Krishan:
</t>
        </r>
        <r>
          <rPr>
            <sz val="9"/>
            <rFont val="Tahoma"/>
            <charset val="1"/>
          </rPr>
          <t>Textfeld</t>
        </r>
      </text>
    </comment>
    <comment ref="P179" authorId="0" shapeId="0">
      <text>
        <r>
          <rPr>
            <sz val="10"/>
            <color rgb="FF000000"/>
            <rFont val="Arial"/>
            <charset val="1"/>
          </rPr>
          <t xml:space="preserve">Gairola, Krishan:
</t>
        </r>
        <r>
          <rPr>
            <sz val="9"/>
            <rFont val="Tahoma"/>
            <charset val="1"/>
          </rPr>
          <t>Textfeld</t>
        </r>
      </text>
    </comment>
    <comment ref="Q179" authorId="0" shapeId="0">
      <text>
        <r>
          <rPr>
            <sz val="10"/>
            <color rgb="FF000000"/>
            <rFont val="Arial"/>
            <charset val="1"/>
          </rPr>
          <t xml:space="preserve">Gairola, Krishan:
</t>
        </r>
        <r>
          <rPr>
            <sz val="9"/>
            <rFont val="Tahoma"/>
            <charset val="1"/>
          </rPr>
          <t>Textfeld</t>
        </r>
      </text>
    </comment>
    <comment ref="R179" authorId="0" shapeId="0">
      <text>
        <r>
          <rPr>
            <sz val="10"/>
            <color rgb="FF000000"/>
            <rFont val="Arial"/>
            <charset val="1"/>
          </rPr>
          <t xml:space="preserve">Gairola, Krishan:
</t>
        </r>
        <r>
          <rPr>
            <sz val="9"/>
            <rFont val="Tahoma"/>
            <charset val="1"/>
          </rPr>
          <t>Textfeld</t>
        </r>
      </text>
    </comment>
    <comment ref="S179" authorId="0" shapeId="0">
      <text>
        <r>
          <rPr>
            <sz val="10"/>
            <color rgb="FF000000"/>
            <rFont val="Arial"/>
            <charset val="1"/>
          </rPr>
          <t xml:space="preserve">Gairola, Krishan:
</t>
        </r>
        <r>
          <rPr>
            <sz val="9"/>
            <rFont val="Tahoma"/>
            <charset val="1"/>
          </rPr>
          <t>Textfeld</t>
        </r>
      </text>
    </comment>
    <comment ref="T179" authorId="0" shapeId="0">
      <text>
        <r>
          <rPr>
            <sz val="10"/>
            <color rgb="FF000000"/>
            <rFont val="Arial"/>
            <charset val="1"/>
          </rPr>
          <t xml:space="preserve">Gairola, Krishan:
</t>
        </r>
        <r>
          <rPr>
            <sz val="9"/>
            <rFont val="Tahoma"/>
            <charset val="1"/>
          </rPr>
          <t>Textfeld</t>
        </r>
      </text>
    </comment>
    <comment ref="U179" authorId="0" shapeId="0">
      <text>
        <r>
          <rPr>
            <sz val="10"/>
            <color rgb="FF000000"/>
            <rFont val="Arial"/>
            <charset val="1"/>
          </rPr>
          <t xml:space="preserve">Gairola, Krishan:
</t>
        </r>
        <r>
          <rPr>
            <sz val="9"/>
            <rFont val="Tahoma"/>
            <charset val="1"/>
          </rPr>
          <t>Textfeld</t>
        </r>
      </text>
    </comment>
    <comment ref="V179" authorId="0" shapeId="0">
      <text>
        <r>
          <rPr>
            <sz val="10"/>
            <color rgb="FF000000"/>
            <rFont val="Arial"/>
            <charset val="1"/>
          </rPr>
          <t xml:space="preserve">Gairola, Krishan:
</t>
        </r>
        <r>
          <rPr>
            <sz val="9"/>
            <rFont val="Tahoma"/>
            <charset val="1"/>
          </rPr>
          <t>Textfeld</t>
        </r>
      </text>
    </comment>
    <comment ref="W179" authorId="0" shapeId="0">
      <text>
        <r>
          <rPr>
            <sz val="10"/>
            <color rgb="FF000000"/>
            <rFont val="Arial"/>
            <charset val="1"/>
          </rPr>
          <t xml:space="preserve">Gairola, Krishan:
</t>
        </r>
        <r>
          <rPr>
            <sz val="9"/>
            <rFont val="Tahoma"/>
            <charset val="1"/>
          </rPr>
          <t>Textfeld</t>
        </r>
      </text>
    </comment>
    <comment ref="X179" authorId="0" shapeId="0">
      <text>
        <r>
          <rPr>
            <sz val="10"/>
            <color rgb="FF000000"/>
            <rFont val="Arial"/>
            <charset val="1"/>
          </rPr>
          <t xml:space="preserve">Gairola, Krishan:
</t>
        </r>
        <r>
          <rPr>
            <sz val="9"/>
            <rFont val="Tahoma"/>
            <charset val="1"/>
          </rPr>
          <t>Textfeld</t>
        </r>
      </text>
    </comment>
    <comment ref="Y179" authorId="0" shapeId="0">
      <text>
        <r>
          <rPr>
            <sz val="10"/>
            <color rgb="FF000000"/>
            <rFont val="Arial"/>
            <charset val="1"/>
          </rPr>
          <t xml:space="preserve">Gairola, Krishan:
</t>
        </r>
        <r>
          <rPr>
            <sz val="9"/>
            <rFont val="Tahoma"/>
            <charset val="1"/>
          </rPr>
          <t>Textfeld</t>
        </r>
      </text>
    </comment>
    <comment ref="Z179" authorId="0" shapeId="0">
      <text>
        <r>
          <rPr>
            <sz val="10"/>
            <color rgb="FF000000"/>
            <rFont val="Arial"/>
            <charset val="1"/>
          </rPr>
          <t xml:space="preserve">Gairola, Krishan:
</t>
        </r>
        <r>
          <rPr>
            <sz val="9"/>
            <rFont val="Tahoma"/>
            <charset val="1"/>
          </rPr>
          <t>Textfeld</t>
        </r>
      </text>
    </comment>
    <comment ref="I180" authorId="0" shapeId="0">
      <text>
        <r>
          <rPr>
            <sz val="10"/>
            <color rgb="FF000000"/>
            <rFont val="Arial"/>
            <charset val="1"/>
          </rPr>
          <t xml:space="preserve">von Kleist, Björn:
</t>
        </r>
        <r>
          <rPr>
            <sz val="9"/>
            <color rgb="FF000000"/>
            <rFont val="Tahoma"/>
            <charset val="1"/>
          </rPr>
          <t>CO2-Wert</t>
        </r>
      </text>
    </comment>
    <comment ref="J180" authorId="0" shapeId="0">
      <text>
        <r>
          <rPr>
            <sz val="10"/>
            <color rgb="FF000000"/>
            <rFont val="Arial"/>
            <charset val="1"/>
          </rPr>
          <t xml:space="preserve">von Kleist, Björn:
</t>
        </r>
        <r>
          <rPr>
            <sz val="9"/>
            <rFont val="Tahoma"/>
            <charset val="1"/>
          </rPr>
          <t>CO2-Wert</t>
        </r>
      </text>
    </comment>
    <comment ref="K180" authorId="0" shapeId="0">
      <text>
        <r>
          <rPr>
            <sz val="10"/>
            <color rgb="FF000000"/>
            <rFont val="Arial"/>
            <charset val="1"/>
          </rPr>
          <t xml:space="preserve">von Kleist, Björn:
</t>
        </r>
        <r>
          <rPr>
            <sz val="9"/>
            <rFont val="Tahoma"/>
            <charset val="1"/>
          </rPr>
          <t>CO2-Wert</t>
        </r>
      </text>
    </comment>
    <comment ref="L180" authorId="0" shapeId="0">
      <text>
        <r>
          <rPr>
            <sz val="10"/>
            <color rgb="FF000000"/>
            <rFont val="Arial"/>
            <charset val="1"/>
          </rPr>
          <t xml:space="preserve">von Kleist, Björn:
</t>
        </r>
        <r>
          <rPr>
            <sz val="9"/>
            <rFont val="Tahoma"/>
            <charset val="1"/>
          </rPr>
          <t>CO2-Wert</t>
        </r>
      </text>
    </comment>
    <comment ref="M180" authorId="0" shapeId="0">
      <text>
        <r>
          <rPr>
            <sz val="10"/>
            <color rgb="FF000000"/>
            <rFont val="Arial"/>
            <charset val="1"/>
          </rPr>
          <t xml:space="preserve">von Kleist, Björn:
</t>
        </r>
        <r>
          <rPr>
            <sz val="9"/>
            <rFont val="Tahoma"/>
            <charset val="1"/>
          </rPr>
          <t>CO2-Wert</t>
        </r>
      </text>
    </comment>
    <comment ref="N180" authorId="0" shapeId="0">
      <text>
        <r>
          <rPr>
            <sz val="10"/>
            <color rgb="FF000000"/>
            <rFont val="Arial"/>
            <charset val="1"/>
          </rPr>
          <t xml:space="preserve">von Kleist, Björn:
</t>
        </r>
        <r>
          <rPr>
            <sz val="9"/>
            <rFont val="Tahoma"/>
            <charset val="1"/>
          </rPr>
          <t>CO2-Wert</t>
        </r>
      </text>
    </comment>
    <comment ref="O180" authorId="0" shapeId="0">
      <text>
        <r>
          <rPr>
            <sz val="10"/>
            <color rgb="FF000000"/>
            <rFont val="Arial"/>
            <charset val="1"/>
          </rPr>
          <t xml:space="preserve">von Kleist, Björn:
</t>
        </r>
        <r>
          <rPr>
            <sz val="9"/>
            <rFont val="Tahoma"/>
            <charset val="1"/>
          </rPr>
          <t>CO2-Wert</t>
        </r>
      </text>
    </comment>
    <comment ref="P180" authorId="0" shapeId="0">
      <text>
        <r>
          <rPr>
            <sz val="10"/>
            <color rgb="FF000000"/>
            <rFont val="Arial"/>
            <charset val="1"/>
          </rPr>
          <t xml:space="preserve">von Kleist, Björn:
</t>
        </r>
        <r>
          <rPr>
            <sz val="9"/>
            <rFont val="Tahoma"/>
            <charset val="1"/>
          </rPr>
          <t>CO2-Wert</t>
        </r>
      </text>
    </comment>
    <comment ref="Q180" authorId="0" shapeId="0">
      <text>
        <r>
          <rPr>
            <sz val="10"/>
            <color rgb="FF000000"/>
            <rFont val="Arial"/>
            <charset val="1"/>
          </rPr>
          <t xml:space="preserve">von Kleist, Björn:
</t>
        </r>
        <r>
          <rPr>
            <sz val="9"/>
            <rFont val="Tahoma"/>
            <charset val="1"/>
          </rPr>
          <t>CO2-Wert</t>
        </r>
      </text>
    </comment>
    <comment ref="R180" authorId="0" shapeId="0">
      <text>
        <r>
          <rPr>
            <sz val="10"/>
            <color rgb="FF000000"/>
            <rFont val="Arial"/>
            <charset val="1"/>
          </rPr>
          <t xml:space="preserve">von Kleist, Björn:
</t>
        </r>
        <r>
          <rPr>
            <sz val="9"/>
            <rFont val="Tahoma"/>
            <charset val="1"/>
          </rPr>
          <t>CO2-Wert</t>
        </r>
      </text>
    </comment>
    <comment ref="S180" authorId="0" shapeId="0">
      <text>
        <r>
          <rPr>
            <sz val="10"/>
            <color rgb="FF000000"/>
            <rFont val="Arial"/>
            <charset val="1"/>
          </rPr>
          <t xml:space="preserve">von Kleist, Björn:
</t>
        </r>
        <r>
          <rPr>
            <sz val="9"/>
            <rFont val="Tahoma"/>
            <charset val="1"/>
          </rPr>
          <t>CO2-Wert</t>
        </r>
      </text>
    </comment>
    <comment ref="T180" authorId="0" shapeId="0">
      <text>
        <r>
          <rPr>
            <sz val="10"/>
            <color rgb="FF000000"/>
            <rFont val="Arial"/>
            <charset val="1"/>
          </rPr>
          <t xml:space="preserve">von Kleist, Björn:
</t>
        </r>
        <r>
          <rPr>
            <sz val="9"/>
            <rFont val="Tahoma"/>
            <charset val="1"/>
          </rPr>
          <t>CO2-Wert</t>
        </r>
      </text>
    </comment>
    <comment ref="U180" authorId="0" shapeId="0">
      <text>
        <r>
          <rPr>
            <sz val="10"/>
            <color rgb="FF000000"/>
            <rFont val="Arial"/>
            <charset val="1"/>
          </rPr>
          <t xml:space="preserve">von Kleist, Björn:
</t>
        </r>
        <r>
          <rPr>
            <sz val="9"/>
            <rFont val="Tahoma"/>
            <charset val="1"/>
          </rPr>
          <t>CO2-Wert</t>
        </r>
      </text>
    </comment>
    <comment ref="V180" authorId="0" shapeId="0">
      <text>
        <r>
          <rPr>
            <sz val="10"/>
            <color rgb="FF000000"/>
            <rFont val="Arial"/>
            <charset val="1"/>
          </rPr>
          <t xml:space="preserve">von Kleist, Björn:
</t>
        </r>
        <r>
          <rPr>
            <sz val="9"/>
            <rFont val="Tahoma"/>
            <charset val="1"/>
          </rPr>
          <t>CO2-Wert</t>
        </r>
      </text>
    </comment>
    <comment ref="W180" authorId="0" shapeId="0">
      <text>
        <r>
          <rPr>
            <sz val="10"/>
            <color rgb="FF000000"/>
            <rFont val="Arial"/>
            <charset val="1"/>
          </rPr>
          <t xml:space="preserve">von Kleist, Björn:
</t>
        </r>
        <r>
          <rPr>
            <sz val="9"/>
            <rFont val="Tahoma"/>
            <charset val="1"/>
          </rPr>
          <t>CO2-Wert</t>
        </r>
      </text>
    </comment>
    <comment ref="X180" authorId="0" shapeId="0">
      <text>
        <r>
          <rPr>
            <sz val="10"/>
            <color rgb="FF000000"/>
            <rFont val="Arial"/>
            <charset val="1"/>
          </rPr>
          <t xml:space="preserve">von Kleist, Björn:
</t>
        </r>
        <r>
          <rPr>
            <sz val="9"/>
            <rFont val="Tahoma"/>
            <charset val="1"/>
          </rPr>
          <t>CO2-Wert</t>
        </r>
      </text>
    </comment>
    <comment ref="Y180" authorId="0" shapeId="0">
      <text>
        <r>
          <rPr>
            <sz val="10"/>
            <color rgb="FF000000"/>
            <rFont val="Arial"/>
            <charset val="1"/>
          </rPr>
          <t xml:space="preserve">von Kleist, Björn:
</t>
        </r>
        <r>
          <rPr>
            <sz val="9"/>
            <rFont val="Tahoma"/>
            <charset val="1"/>
          </rPr>
          <t>CO2-Wert</t>
        </r>
      </text>
    </comment>
    <comment ref="Z180" authorId="0" shapeId="0">
      <text>
        <r>
          <rPr>
            <sz val="10"/>
            <color rgb="FF000000"/>
            <rFont val="Arial"/>
            <charset val="1"/>
          </rPr>
          <t xml:space="preserve">von Kleist, Björn:
</t>
        </r>
        <r>
          <rPr>
            <sz val="9"/>
            <rFont val="Tahoma"/>
            <charset val="1"/>
          </rPr>
          <t>CO2-Wert</t>
        </r>
      </text>
    </comment>
    <comment ref="I181" authorId="0" shapeId="0">
      <text>
        <r>
          <rPr>
            <sz val="10"/>
            <color rgb="FF000000"/>
            <rFont val="Arial"/>
            <charset val="1"/>
          </rPr>
          <t xml:space="preserve">Gairola, Krishan:
</t>
        </r>
        <r>
          <rPr>
            <sz val="9"/>
            <rFont val="Tahoma"/>
            <charset val="1"/>
          </rPr>
          <t>Textfeld</t>
        </r>
      </text>
    </comment>
    <comment ref="J181" authorId="0" shapeId="0">
      <text>
        <r>
          <rPr>
            <sz val="10"/>
            <color rgb="FF000000"/>
            <rFont val="Arial"/>
            <charset val="1"/>
          </rPr>
          <t xml:space="preserve">Gairola, Krishan:
</t>
        </r>
        <r>
          <rPr>
            <sz val="9"/>
            <rFont val="Tahoma"/>
            <charset val="1"/>
          </rPr>
          <t>Textfeld</t>
        </r>
      </text>
    </comment>
    <comment ref="K181" authorId="0" shapeId="0">
      <text>
        <r>
          <rPr>
            <sz val="10"/>
            <color rgb="FF000000"/>
            <rFont val="Arial"/>
            <charset val="1"/>
          </rPr>
          <t xml:space="preserve">Gairola, Krishan:
</t>
        </r>
        <r>
          <rPr>
            <sz val="9"/>
            <rFont val="Tahoma"/>
            <charset val="1"/>
          </rPr>
          <t>Textfeld</t>
        </r>
      </text>
    </comment>
    <comment ref="L181" authorId="0" shapeId="0">
      <text>
        <r>
          <rPr>
            <sz val="10"/>
            <color rgb="FF000000"/>
            <rFont val="Arial"/>
            <charset val="1"/>
          </rPr>
          <t xml:space="preserve">Gairola, Krishan:
</t>
        </r>
        <r>
          <rPr>
            <sz val="9"/>
            <rFont val="Tahoma"/>
            <charset val="1"/>
          </rPr>
          <t>Textfeld</t>
        </r>
      </text>
    </comment>
    <comment ref="M181" authorId="0" shapeId="0">
      <text>
        <r>
          <rPr>
            <sz val="10"/>
            <color rgb="FF000000"/>
            <rFont val="Arial"/>
            <charset val="1"/>
          </rPr>
          <t xml:space="preserve">Gairola, Krishan:
</t>
        </r>
        <r>
          <rPr>
            <sz val="9"/>
            <rFont val="Tahoma"/>
            <charset val="1"/>
          </rPr>
          <t>Textfeld</t>
        </r>
      </text>
    </comment>
    <comment ref="N181" authorId="0" shapeId="0">
      <text>
        <r>
          <rPr>
            <sz val="10"/>
            <color rgb="FF000000"/>
            <rFont val="Arial"/>
            <charset val="1"/>
          </rPr>
          <t xml:space="preserve">Gairola, Krishan:
</t>
        </r>
        <r>
          <rPr>
            <sz val="9"/>
            <rFont val="Tahoma"/>
            <charset val="1"/>
          </rPr>
          <t>Textfeld</t>
        </r>
      </text>
    </comment>
    <comment ref="O181" authorId="0" shapeId="0">
      <text>
        <r>
          <rPr>
            <sz val="10"/>
            <color rgb="FF000000"/>
            <rFont val="Arial"/>
            <charset val="1"/>
          </rPr>
          <t xml:space="preserve">Gairola, Krishan:
</t>
        </r>
        <r>
          <rPr>
            <sz val="9"/>
            <rFont val="Tahoma"/>
            <charset val="1"/>
          </rPr>
          <t>Textfeld</t>
        </r>
      </text>
    </comment>
    <comment ref="P181" authorId="0" shapeId="0">
      <text>
        <r>
          <rPr>
            <sz val="10"/>
            <color rgb="FF000000"/>
            <rFont val="Arial"/>
            <charset val="1"/>
          </rPr>
          <t xml:space="preserve">Gairola, Krishan:
</t>
        </r>
        <r>
          <rPr>
            <sz val="9"/>
            <rFont val="Tahoma"/>
            <charset val="1"/>
          </rPr>
          <t>Textfeld</t>
        </r>
      </text>
    </comment>
    <comment ref="Q181" authorId="0" shapeId="0">
      <text>
        <r>
          <rPr>
            <sz val="10"/>
            <color rgb="FF000000"/>
            <rFont val="Arial"/>
            <charset val="1"/>
          </rPr>
          <t xml:space="preserve">Gairola, Krishan:
</t>
        </r>
        <r>
          <rPr>
            <sz val="9"/>
            <rFont val="Tahoma"/>
            <charset val="1"/>
          </rPr>
          <t>Textfeld</t>
        </r>
      </text>
    </comment>
    <comment ref="R181" authorId="0" shapeId="0">
      <text>
        <r>
          <rPr>
            <sz val="10"/>
            <color rgb="FF000000"/>
            <rFont val="Arial"/>
            <charset val="1"/>
          </rPr>
          <t xml:space="preserve">Gairola, Krishan:
</t>
        </r>
        <r>
          <rPr>
            <sz val="9"/>
            <rFont val="Tahoma"/>
            <charset val="1"/>
          </rPr>
          <t>Textfeld</t>
        </r>
      </text>
    </comment>
    <comment ref="S181" authorId="0" shapeId="0">
      <text>
        <r>
          <rPr>
            <sz val="10"/>
            <color rgb="FF000000"/>
            <rFont val="Arial"/>
            <charset val="1"/>
          </rPr>
          <t xml:space="preserve">Gairola, Krishan:
</t>
        </r>
        <r>
          <rPr>
            <sz val="9"/>
            <rFont val="Tahoma"/>
            <charset val="1"/>
          </rPr>
          <t>Textfeld</t>
        </r>
      </text>
    </comment>
    <comment ref="T181" authorId="0" shapeId="0">
      <text>
        <r>
          <rPr>
            <sz val="10"/>
            <color rgb="FF000000"/>
            <rFont val="Arial"/>
            <charset val="1"/>
          </rPr>
          <t xml:space="preserve">Gairola, Krishan:
</t>
        </r>
        <r>
          <rPr>
            <sz val="9"/>
            <rFont val="Tahoma"/>
            <charset val="1"/>
          </rPr>
          <t>Textfeld</t>
        </r>
      </text>
    </comment>
    <comment ref="U181" authorId="0" shapeId="0">
      <text>
        <r>
          <rPr>
            <sz val="10"/>
            <color rgb="FF000000"/>
            <rFont val="Arial"/>
            <charset val="1"/>
          </rPr>
          <t xml:space="preserve">Gairola, Krishan:
</t>
        </r>
        <r>
          <rPr>
            <sz val="9"/>
            <rFont val="Tahoma"/>
            <charset val="1"/>
          </rPr>
          <t>Textfeld</t>
        </r>
      </text>
    </comment>
    <comment ref="V181" authorId="0" shapeId="0">
      <text>
        <r>
          <rPr>
            <sz val="10"/>
            <color rgb="FF000000"/>
            <rFont val="Arial"/>
            <charset val="1"/>
          </rPr>
          <t xml:space="preserve">Gairola, Krishan:
</t>
        </r>
        <r>
          <rPr>
            <sz val="9"/>
            <rFont val="Tahoma"/>
            <charset val="1"/>
          </rPr>
          <t>Textfeld</t>
        </r>
      </text>
    </comment>
    <comment ref="W181" authorId="0" shapeId="0">
      <text>
        <r>
          <rPr>
            <sz val="10"/>
            <color rgb="FF000000"/>
            <rFont val="Arial"/>
            <charset val="1"/>
          </rPr>
          <t xml:space="preserve">Gairola, Krishan:
</t>
        </r>
        <r>
          <rPr>
            <sz val="9"/>
            <rFont val="Tahoma"/>
            <charset val="1"/>
          </rPr>
          <t>Textfeld</t>
        </r>
      </text>
    </comment>
    <comment ref="X181" authorId="0" shapeId="0">
      <text>
        <r>
          <rPr>
            <sz val="10"/>
            <color rgb="FF000000"/>
            <rFont val="Arial"/>
            <charset val="1"/>
          </rPr>
          <t xml:space="preserve">Gairola, Krishan:
</t>
        </r>
        <r>
          <rPr>
            <sz val="9"/>
            <rFont val="Tahoma"/>
            <charset val="1"/>
          </rPr>
          <t>Textfeld</t>
        </r>
      </text>
    </comment>
    <comment ref="Y181" authorId="0" shapeId="0">
      <text>
        <r>
          <rPr>
            <sz val="10"/>
            <color rgb="FF000000"/>
            <rFont val="Arial"/>
            <charset val="1"/>
          </rPr>
          <t xml:space="preserve">Gairola, Krishan:
</t>
        </r>
        <r>
          <rPr>
            <sz val="9"/>
            <rFont val="Tahoma"/>
            <charset val="1"/>
          </rPr>
          <t>Textfeld</t>
        </r>
      </text>
    </comment>
    <comment ref="Z181" authorId="0" shapeId="0">
      <text>
        <r>
          <rPr>
            <sz val="10"/>
            <color rgb="FF000000"/>
            <rFont val="Arial"/>
            <charset val="1"/>
          </rPr>
          <t xml:space="preserve">Gairola, Krishan:
</t>
        </r>
        <r>
          <rPr>
            <sz val="9"/>
            <rFont val="Tahoma"/>
            <charset val="1"/>
          </rPr>
          <t>Textfeld</t>
        </r>
      </text>
    </comment>
    <comment ref="I182" authorId="0" shapeId="0">
      <text>
        <r>
          <rPr>
            <sz val="10"/>
            <color rgb="FF000000"/>
            <rFont val="Arial"/>
            <charset val="1"/>
          </rPr>
          <t xml:space="preserve">von Kleist, Björn:
</t>
        </r>
        <r>
          <rPr>
            <sz val="9"/>
            <rFont val="Tahoma"/>
            <charset val="1"/>
          </rPr>
          <t>CO2-Wert</t>
        </r>
      </text>
    </comment>
    <comment ref="J182" authorId="0" shapeId="0">
      <text>
        <r>
          <rPr>
            <sz val="10"/>
            <color rgb="FF000000"/>
            <rFont val="Arial"/>
            <charset val="1"/>
          </rPr>
          <t xml:space="preserve">von Kleist, Björn:
</t>
        </r>
        <r>
          <rPr>
            <sz val="9"/>
            <rFont val="Tahoma"/>
            <charset val="1"/>
          </rPr>
          <t>CO2-Wert</t>
        </r>
      </text>
    </comment>
    <comment ref="K182" authorId="0" shapeId="0">
      <text>
        <r>
          <rPr>
            <sz val="10"/>
            <color rgb="FF000000"/>
            <rFont val="Arial"/>
            <charset val="1"/>
          </rPr>
          <t xml:space="preserve">von Kleist, Björn:
</t>
        </r>
        <r>
          <rPr>
            <sz val="9"/>
            <rFont val="Tahoma"/>
            <charset val="1"/>
          </rPr>
          <t>CO2-Wert</t>
        </r>
      </text>
    </comment>
    <comment ref="L182" authorId="0" shapeId="0">
      <text>
        <r>
          <rPr>
            <sz val="10"/>
            <color rgb="FF000000"/>
            <rFont val="Arial"/>
            <charset val="1"/>
          </rPr>
          <t xml:space="preserve">von Kleist, Björn:
</t>
        </r>
        <r>
          <rPr>
            <sz val="9"/>
            <rFont val="Tahoma"/>
            <charset val="1"/>
          </rPr>
          <t>CO2-Wert</t>
        </r>
      </text>
    </comment>
    <comment ref="M182" authorId="0" shapeId="0">
      <text>
        <r>
          <rPr>
            <sz val="10"/>
            <color rgb="FF000000"/>
            <rFont val="Arial"/>
            <charset val="1"/>
          </rPr>
          <t xml:space="preserve">von Kleist, Björn:
</t>
        </r>
        <r>
          <rPr>
            <sz val="9"/>
            <rFont val="Tahoma"/>
            <charset val="1"/>
          </rPr>
          <t>CO2-Wert</t>
        </r>
      </text>
    </comment>
    <comment ref="N182" authorId="0" shapeId="0">
      <text>
        <r>
          <rPr>
            <sz val="10"/>
            <color rgb="FF000000"/>
            <rFont val="Arial"/>
            <charset val="1"/>
          </rPr>
          <t xml:space="preserve">von Kleist, Björn:
</t>
        </r>
        <r>
          <rPr>
            <sz val="9"/>
            <rFont val="Tahoma"/>
            <charset val="1"/>
          </rPr>
          <t>CO2-Wert</t>
        </r>
      </text>
    </comment>
    <comment ref="O182" authorId="0" shapeId="0">
      <text>
        <r>
          <rPr>
            <sz val="10"/>
            <color rgb="FF000000"/>
            <rFont val="Arial"/>
            <charset val="1"/>
          </rPr>
          <t xml:space="preserve">von Kleist, Björn:
</t>
        </r>
        <r>
          <rPr>
            <sz val="9"/>
            <rFont val="Tahoma"/>
            <charset val="1"/>
          </rPr>
          <t>CO2-Wert</t>
        </r>
      </text>
    </comment>
    <comment ref="P182" authorId="0" shapeId="0">
      <text>
        <r>
          <rPr>
            <sz val="10"/>
            <color rgb="FF000000"/>
            <rFont val="Arial"/>
            <charset val="1"/>
          </rPr>
          <t xml:space="preserve">von Kleist, Björn:
</t>
        </r>
        <r>
          <rPr>
            <sz val="9"/>
            <rFont val="Tahoma"/>
            <charset val="1"/>
          </rPr>
          <t>CO2-Wert</t>
        </r>
      </text>
    </comment>
    <comment ref="Q182" authorId="0" shapeId="0">
      <text>
        <r>
          <rPr>
            <sz val="10"/>
            <color rgb="FF000000"/>
            <rFont val="Arial"/>
            <charset val="1"/>
          </rPr>
          <t xml:space="preserve">von Kleist, Björn:
</t>
        </r>
        <r>
          <rPr>
            <sz val="9"/>
            <rFont val="Tahoma"/>
            <charset val="1"/>
          </rPr>
          <t>CO2-Wert</t>
        </r>
      </text>
    </comment>
    <comment ref="R182" authorId="0" shapeId="0">
      <text>
        <r>
          <rPr>
            <sz val="10"/>
            <color rgb="FF000000"/>
            <rFont val="Arial"/>
            <charset val="1"/>
          </rPr>
          <t xml:space="preserve">von Kleist, Björn:
</t>
        </r>
        <r>
          <rPr>
            <sz val="9"/>
            <rFont val="Tahoma"/>
            <charset val="1"/>
          </rPr>
          <t>CO2-Wert</t>
        </r>
      </text>
    </comment>
    <comment ref="S182" authorId="0" shapeId="0">
      <text>
        <r>
          <rPr>
            <sz val="10"/>
            <color rgb="FF000000"/>
            <rFont val="Arial"/>
            <charset val="1"/>
          </rPr>
          <t xml:space="preserve">von Kleist, Björn:
</t>
        </r>
        <r>
          <rPr>
            <sz val="9"/>
            <rFont val="Tahoma"/>
            <charset val="1"/>
          </rPr>
          <t>CO2-Wert</t>
        </r>
      </text>
    </comment>
    <comment ref="T182" authorId="0" shapeId="0">
      <text>
        <r>
          <rPr>
            <sz val="10"/>
            <color rgb="FF000000"/>
            <rFont val="Arial"/>
            <charset val="1"/>
          </rPr>
          <t xml:space="preserve">von Kleist, Björn:
</t>
        </r>
        <r>
          <rPr>
            <sz val="9"/>
            <rFont val="Tahoma"/>
            <charset val="1"/>
          </rPr>
          <t>CO2-Wert</t>
        </r>
      </text>
    </comment>
    <comment ref="U182" authorId="0" shapeId="0">
      <text>
        <r>
          <rPr>
            <sz val="10"/>
            <color rgb="FF000000"/>
            <rFont val="Arial"/>
            <charset val="1"/>
          </rPr>
          <t xml:space="preserve">von Kleist, Björn:
</t>
        </r>
        <r>
          <rPr>
            <sz val="9"/>
            <rFont val="Tahoma"/>
            <charset val="1"/>
          </rPr>
          <t>CO2-Wert</t>
        </r>
      </text>
    </comment>
    <comment ref="V182" authorId="0" shapeId="0">
      <text>
        <r>
          <rPr>
            <sz val="10"/>
            <color rgb="FF000000"/>
            <rFont val="Arial"/>
            <charset val="1"/>
          </rPr>
          <t xml:space="preserve">von Kleist, Björn:
</t>
        </r>
        <r>
          <rPr>
            <sz val="9"/>
            <rFont val="Tahoma"/>
            <charset val="1"/>
          </rPr>
          <t>CO2-Wert</t>
        </r>
      </text>
    </comment>
    <comment ref="W182" authorId="0" shapeId="0">
      <text>
        <r>
          <rPr>
            <sz val="10"/>
            <color rgb="FF000000"/>
            <rFont val="Arial"/>
            <charset val="1"/>
          </rPr>
          <t xml:space="preserve">von Kleist, Björn:
</t>
        </r>
        <r>
          <rPr>
            <sz val="9"/>
            <rFont val="Tahoma"/>
            <charset val="1"/>
          </rPr>
          <t>CO2-Wert</t>
        </r>
      </text>
    </comment>
    <comment ref="X182" authorId="0" shapeId="0">
      <text>
        <r>
          <rPr>
            <sz val="10"/>
            <color rgb="FF000000"/>
            <rFont val="Arial"/>
            <charset val="1"/>
          </rPr>
          <t xml:space="preserve">von Kleist, Björn:
</t>
        </r>
        <r>
          <rPr>
            <sz val="9"/>
            <rFont val="Tahoma"/>
            <charset val="1"/>
          </rPr>
          <t>CO2-Wert</t>
        </r>
      </text>
    </comment>
    <comment ref="Y182" authorId="0" shapeId="0">
      <text>
        <r>
          <rPr>
            <sz val="10"/>
            <color rgb="FF000000"/>
            <rFont val="Arial"/>
            <charset val="1"/>
          </rPr>
          <t xml:space="preserve">von Kleist, Björn:
</t>
        </r>
        <r>
          <rPr>
            <sz val="9"/>
            <rFont val="Tahoma"/>
            <charset val="1"/>
          </rPr>
          <t>CO2-Wert</t>
        </r>
      </text>
    </comment>
    <comment ref="Z182" authorId="0" shapeId="0">
      <text>
        <r>
          <rPr>
            <sz val="10"/>
            <color rgb="FF000000"/>
            <rFont val="Arial"/>
            <charset val="1"/>
          </rPr>
          <t xml:space="preserve">von Kleist, Björn:
</t>
        </r>
        <r>
          <rPr>
            <sz val="9"/>
            <rFont val="Tahoma"/>
            <charset val="1"/>
          </rPr>
          <t>CO2-Wert</t>
        </r>
      </text>
    </comment>
    <comment ref="I183" authorId="0" shapeId="0">
      <text>
        <r>
          <rPr>
            <sz val="10"/>
            <color rgb="FF000000"/>
            <rFont val="Arial"/>
            <charset val="1"/>
          </rPr>
          <t xml:space="preserve">Gairola, Krishan:
</t>
        </r>
        <r>
          <rPr>
            <sz val="9"/>
            <rFont val="Tahoma"/>
            <charset val="1"/>
          </rPr>
          <t>Textfeld</t>
        </r>
      </text>
    </comment>
    <comment ref="J183" authorId="0" shapeId="0">
      <text>
        <r>
          <rPr>
            <sz val="10"/>
            <color rgb="FF000000"/>
            <rFont val="Arial"/>
            <charset val="1"/>
          </rPr>
          <t xml:space="preserve">Gairola, Krishan:
</t>
        </r>
        <r>
          <rPr>
            <sz val="9"/>
            <rFont val="Tahoma"/>
            <charset val="1"/>
          </rPr>
          <t>Textfeld</t>
        </r>
      </text>
    </comment>
    <comment ref="K183" authorId="0" shapeId="0">
      <text>
        <r>
          <rPr>
            <sz val="10"/>
            <color rgb="FF000000"/>
            <rFont val="Arial"/>
            <charset val="1"/>
          </rPr>
          <t xml:space="preserve">Gairola, Krishan:
</t>
        </r>
        <r>
          <rPr>
            <sz val="9"/>
            <rFont val="Tahoma"/>
            <charset val="1"/>
          </rPr>
          <t>Textfeld</t>
        </r>
      </text>
    </comment>
    <comment ref="L183" authorId="0" shapeId="0">
      <text>
        <r>
          <rPr>
            <sz val="10"/>
            <color rgb="FF000000"/>
            <rFont val="Arial"/>
            <charset val="1"/>
          </rPr>
          <t xml:space="preserve">Gairola, Krishan:
</t>
        </r>
        <r>
          <rPr>
            <sz val="9"/>
            <rFont val="Tahoma"/>
            <charset val="1"/>
          </rPr>
          <t>Textfeld</t>
        </r>
      </text>
    </comment>
    <comment ref="M183" authorId="0" shapeId="0">
      <text>
        <r>
          <rPr>
            <sz val="10"/>
            <color rgb="FF000000"/>
            <rFont val="Arial"/>
            <charset val="1"/>
          </rPr>
          <t xml:space="preserve">Gairola, Krishan:
</t>
        </r>
        <r>
          <rPr>
            <sz val="9"/>
            <rFont val="Tahoma"/>
            <charset val="1"/>
          </rPr>
          <t>Textfeld</t>
        </r>
      </text>
    </comment>
    <comment ref="N183" authorId="0" shapeId="0">
      <text>
        <r>
          <rPr>
            <sz val="10"/>
            <color rgb="FF000000"/>
            <rFont val="Arial"/>
            <charset val="1"/>
          </rPr>
          <t xml:space="preserve">Gairola, Krishan:
</t>
        </r>
        <r>
          <rPr>
            <sz val="9"/>
            <rFont val="Tahoma"/>
            <charset val="1"/>
          </rPr>
          <t>Textfeld</t>
        </r>
      </text>
    </comment>
    <comment ref="O183" authorId="0" shapeId="0">
      <text>
        <r>
          <rPr>
            <sz val="10"/>
            <color rgb="FF000000"/>
            <rFont val="Arial"/>
            <charset val="1"/>
          </rPr>
          <t xml:space="preserve">Gairola, Krishan:
</t>
        </r>
        <r>
          <rPr>
            <sz val="9"/>
            <rFont val="Tahoma"/>
            <charset val="1"/>
          </rPr>
          <t>Textfeld</t>
        </r>
      </text>
    </comment>
    <comment ref="P183" authorId="0" shapeId="0">
      <text>
        <r>
          <rPr>
            <sz val="10"/>
            <color rgb="FF000000"/>
            <rFont val="Arial"/>
            <charset val="1"/>
          </rPr>
          <t xml:space="preserve">Gairola, Krishan:
</t>
        </r>
        <r>
          <rPr>
            <sz val="9"/>
            <rFont val="Tahoma"/>
            <charset val="1"/>
          </rPr>
          <t>Textfeld</t>
        </r>
      </text>
    </comment>
    <comment ref="Q183" authorId="0" shapeId="0">
      <text>
        <r>
          <rPr>
            <sz val="10"/>
            <color rgb="FF000000"/>
            <rFont val="Arial"/>
            <charset val="1"/>
          </rPr>
          <t xml:space="preserve">Gairola, Krishan:
</t>
        </r>
        <r>
          <rPr>
            <sz val="9"/>
            <rFont val="Tahoma"/>
            <charset val="1"/>
          </rPr>
          <t>Textfeld</t>
        </r>
      </text>
    </comment>
    <comment ref="R183" authorId="0" shapeId="0">
      <text>
        <r>
          <rPr>
            <sz val="10"/>
            <color rgb="FF000000"/>
            <rFont val="Arial"/>
            <charset val="1"/>
          </rPr>
          <t xml:space="preserve">Gairola, Krishan:
</t>
        </r>
        <r>
          <rPr>
            <sz val="9"/>
            <rFont val="Tahoma"/>
            <charset val="1"/>
          </rPr>
          <t>Textfeld</t>
        </r>
      </text>
    </comment>
    <comment ref="S183" authorId="0" shapeId="0">
      <text>
        <r>
          <rPr>
            <sz val="10"/>
            <color rgb="FF000000"/>
            <rFont val="Arial"/>
            <charset val="1"/>
          </rPr>
          <t xml:space="preserve">Gairola, Krishan:
</t>
        </r>
        <r>
          <rPr>
            <sz val="9"/>
            <rFont val="Tahoma"/>
            <charset val="1"/>
          </rPr>
          <t>Textfeld</t>
        </r>
      </text>
    </comment>
    <comment ref="T183" authorId="0" shapeId="0">
      <text>
        <r>
          <rPr>
            <sz val="10"/>
            <color rgb="FF000000"/>
            <rFont val="Arial"/>
            <charset val="1"/>
          </rPr>
          <t xml:space="preserve">Gairola, Krishan:
</t>
        </r>
        <r>
          <rPr>
            <sz val="9"/>
            <rFont val="Tahoma"/>
            <charset val="1"/>
          </rPr>
          <t>Textfeld</t>
        </r>
      </text>
    </comment>
    <comment ref="U183" authorId="0" shapeId="0">
      <text>
        <r>
          <rPr>
            <sz val="10"/>
            <color rgb="FF000000"/>
            <rFont val="Arial"/>
            <charset val="1"/>
          </rPr>
          <t xml:space="preserve">Gairola, Krishan:
</t>
        </r>
        <r>
          <rPr>
            <sz val="9"/>
            <rFont val="Tahoma"/>
            <charset val="1"/>
          </rPr>
          <t>Textfeld</t>
        </r>
      </text>
    </comment>
    <comment ref="V183" authorId="0" shapeId="0">
      <text>
        <r>
          <rPr>
            <sz val="10"/>
            <color rgb="FF000000"/>
            <rFont val="Arial"/>
            <charset val="1"/>
          </rPr>
          <t xml:space="preserve">Gairola, Krishan:
</t>
        </r>
        <r>
          <rPr>
            <sz val="9"/>
            <rFont val="Tahoma"/>
            <charset val="1"/>
          </rPr>
          <t>Textfeld</t>
        </r>
      </text>
    </comment>
    <comment ref="W183" authorId="0" shapeId="0">
      <text>
        <r>
          <rPr>
            <sz val="10"/>
            <color rgb="FF000000"/>
            <rFont val="Arial"/>
            <charset val="1"/>
          </rPr>
          <t xml:space="preserve">Gairola, Krishan:
</t>
        </r>
        <r>
          <rPr>
            <sz val="9"/>
            <rFont val="Tahoma"/>
            <charset val="1"/>
          </rPr>
          <t>Textfeld</t>
        </r>
      </text>
    </comment>
    <comment ref="X183" authorId="0" shapeId="0">
      <text>
        <r>
          <rPr>
            <sz val="10"/>
            <color rgb="FF000000"/>
            <rFont val="Arial"/>
            <charset val="1"/>
          </rPr>
          <t xml:space="preserve">Gairola, Krishan:
</t>
        </r>
        <r>
          <rPr>
            <sz val="9"/>
            <rFont val="Tahoma"/>
            <charset val="1"/>
          </rPr>
          <t>Textfeld</t>
        </r>
      </text>
    </comment>
    <comment ref="Y183" authorId="0" shapeId="0">
      <text>
        <r>
          <rPr>
            <sz val="10"/>
            <color rgb="FF000000"/>
            <rFont val="Arial"/>
            <charset val="1"/>
          </rPr>
          <t xml:space="preserve">Gairola, Krishan:
</t>
        </r>
        <r>
          <rPr>
            <sz val="9"/>
            <rFont val="Tahoma"/>
            <charset val="1"/>
          </rPr>
          <t>Textfeld</t>
        </r>
      </text>
    </comment>
    <comment ref="Z183" authorId="0" shapeId="0">
      <text>
        <r>
          <rPr>
            <sz val="10"/>
            <color rgb="FF000000"/>
            <rFont val="Arial"/>
            <charset val="1"/>
          </rPr>
          <t xml:space="preserve">Gairola, Krishan:
</t>
        </r>
        <r>
          <rPr>
            <sz val="9"/>
            <rFont val="Tahoma"/>
            <charset val="1"/>
          </rPr>
          <t>Textfeld</t>
        </r>
      </text>
    </comment>
    <comment ref="I184" authorId="0" shapeId="0">
      <text>
        <r>
          <rPr>
            <sz val="10"/>
            <color rgb="FF000000"/>
            <rFont val="Arial"/>
            <charset val="1"/>
          </rPr>
          <t xml:space="preserve">von Kleist, Björn:
</t>
        </r>
        <r>
          <rPr>
            <sz val="9"/>
            <rFont val="Tahoma"/>
            <charset val="1"/>
          </rPr>
          <t>CO2-Wert</t>
        </r>
      </text>
    </comment>
    <comment ref="J184" authorId="0" shapeId="0">
      <text>
        <r>
          <rPr>
            <sz val="10"/>
            <color rgb="FF000000"/>
            <rFont val="Arial"/>
            <charset val="1"/>
          </rPr>
          <t xml:space="preserve">von Kleist, Björn:
</t>
        </r>
        <r>
          <rPr>
            <sz val="9"/>
            <rFont val="Tahoma"/>
            <charset val="1"/>
          </rPr>
          <t>CO2-Wert</t>
        </r>
      </text>
    </comment>
    <comment ref="K184" authorId="0" shapeId="0">
      <text>
        <r>
          <rPr>
            <sz val="10"/>
            <color rgb="FF000000"/>
            <rFont val="Arial"/>
            <charset val="1"/>
          </rPr>
          <t xml:space="preserve">von Kleist, Björn:
</t>
        </r>
        <r>
          <rPr>
            <sz val="9"/>
            <color rgb="FF000000"/>
            <rFont val="Tahoma"/>
            <charset val="1"/>
          </rPr>
          <t>CO2-Wert</t>
        </r>
      </text>
    </comment>
    <comment ref="L184" authorId="0" shapeId="0">
      <text>
        <r>
          <rPr>
            <sz val="10"/>
            <color rgb="FF000000"/>
            <rFont val="Arial"/>
            <charset val="1"/>
          </rPr>
          <t xml:space="preserve">von Kleist, Björn:
</t>
        </r>
        <r>
          <rPr>
            <sz val="9"/>
            <color rgb="FF000000"/>
            <rFont val="Tahoma"/>
            <charset val="1"/>
          </rPr>
          <t>CO2-Wert</t>
        </r>
      </text>
    </comment>
    <comment ref="M184" authorId="0" shapeId="0">
      <text>
        <r>
          <rPr>
            <sz val="10"/>
            <color rgb="FF000000"/>
            <rFont val="Arial"/>
            <charset val="1"/>
          </rPr>
          <t xml:space="preserve">von Kleist, Björn:
</t>
        </r>
        <r>
          <rPr>
            <sz val="9"/>
            <color rgb="FF000000"/>
            <rFont val="Tahoma"/>
            <charset val="1"/>
          </rPr>
          <t>CO2-Wert</t>
        </r>
      </text>
    </comment>
    <comment ref="N184" authorId="0" shapeId="0">
      <text>
        <r>
          <rPr>
            <sz val="10"/>
            <color rgb="FF000000"/>
            <rFont val="Arial"/>
            <charset val="1"/>
          </rPr>
          <t xml:space="preserve">von Kleist, Björn:
</t>
        </r>
        <r>
          <rPr>
            <sz val="9"/>
            <color rgb="FF000000"/>
            <rFont val="Tahoma"/>
            <charset val="1"/>
          </rPr>
          <t>CO2-Wert</t>
        </r>
      </text>
    </comment>
    <comment ref="O184" authorId="0" shapeId="0">
      <text>
        <r>
          <rPr>
            <sz val="10"/>
            <color rgb="FF000000"/>
            <rFont val="Arial"/>
            <charset val="1"/>
          </rPr>
          <t xml:space="preserve">von Kleist, Björn:
</t>
        </r>
        <r>
          <rPr>
            <sz val="9"/>
            <color rgb="FF000000"/>
            <rFont val="Tahoma"/>
            <charset val="1"/>
          </rPr>
          <t>CO2-Wert</t>
        </r>
      </text>
    </comment>
    <comment ref="I185" authorId="0" shapeId="0">
      <text>
        <r>
          <rPr>
            <sz val="10"/>
            <color rgb="FF000000"/>
            <rFont val="Arial"/>
            <charset val="1"/>
          </rPr>
          <t xml:space="preserve">Gairola, Krishan:
</t>
        </r>
        <r>
          <rPr>
            <sz val="9"/>
            <color rgb="FF000000"/>
            <rFont val="Tahoma"/>
            <charset val="1"/>
          </rPr>
          <t>Textfeld</t>
        </r>
      </text>
    </comment>
    <comment ref="J185" authorId="0" shapeId="0">
      <text>
        <r>
          <rPr>
            <sz val="10"/>
            <color rgb="FF000000"/>
            <rFont val="Arial"/>
            <charset val="1"/>
          </rPr>
          <t xml:space="preserve">Gairola, Krishan:
</t>
        </r>
        <r>
          <rPr>
            <sz val="9"/>
            <rFont val="Tahoma"/>
            <charset val="1"/>
          </rPr>
          <t>Textfeld</t>
        </r>
      </text>
    </comment>
    <comment ref="K185" authorId="0" shapeId="0">
      <text>
        <r>
          <rPr>
            <sz val="10"/>
            <color rgb="FF000000"/>
            <rFont val="Arial"/>
            <charset val="1"/>
          </rPr>
          <t xml:space="preserve">Gairola, Krishan:
</t>
        </r>
        <r>
          <rPr>
            <sz val="9"/>
            <rFont val="Tahoma"/>
            <charset val="1"/>
          </rPr>
          <t>Textfeld</t>
        </r>
      </text>
    </comment>
    <comment ref="L185" authorId="0" shapeId="0">
      <text>
        <r>
          <rPr>
            <sz val="10"/>
            <color rgb="FF000000"/>
            <rFont val="Arial"/>
            <charset val="1"/>
          </rPr>
          <t xml:space="preserve">Gairola, Krishan:
</t>
        </r>
        <r>
          <rPr>
            <sz val="9"/>
            <rFont val="Tahoma"/>
            <charset val="1"/>
          </rPr>
          <t>Textfeld</t>
        </r>
      </text>
    </comment>
    <comment ref="M185" authorId="0" shapeId="0">
      <text>
        <r>
          <rPr>
            <sz val="10"/>
            <color rgb="FF000000"/>
            <rFont val="Arial"/>
            <charset val="1"/>
          </rPr>
          <t xml:space="preserve">Gairola, Krishan:
</t>
        </r>
        <r>
          <rPr>
            <sz val="9"/>
            <rFont val="Tahoma"/>
            <charset val="1"/>
          </rPr>
          <t>Textfeld</t>
        </r>
      </text>
    </comment>
    <comment ref="N185" authorId="0" shapeId="0">
      <text>
        <r>
          <rPr>
            <sz val="10"/>
            <color rgb="FF000000"/>
            <rFont val="Arial"/>
            <charset val="1"/>
          </rPr>
          <t xml:space="preserve">Gairola, Krishan:
</t>
        </r>
        <r>
          <rPr>
            <sz val="9"/>
            <rFont val="Tahoma"/>
            <charset val="1"/>
          </rPr>
          <t>Textfeld</t>
        </r>
      </text>
    </comment>
    <comment ref="O185" authorId="0" shapeId="0">
      <text>
        <r>
          <rPr>
            <sz val="10"/>
            <color rgb="FF000000"/>
            <rFont val="Arial"/>
            <charset val="1"/>
          </rPr>
          <t xml:space="preserve">Gairola, Krishan:
</t>
        </r>
        <r>
          <rPr>
            <sz val="9"/>
            <rFont val="Tahoma"/>
            <charset val="1"/>
          </rPr>
          <t>Textfeld</t>
        </r>
      </text>
    </comment>
    <comment ref="I186" authorId="0" shapeId="0">
      <text>
        <r>
          <rPr>
            <sz val="10"/>
            <color rgb="FF000000"/>
            <rFont val="Arial"/>
            <charset val="1"/>
          </rPr>
          <t xml:space="preserve">von Kleist, Björn:
</t>
        </r>
        <r>
          <rPr>
            <sz val="9"/>
            <rFont val="Tahoma"/>
            <charset val="1"/>
          </rPr>
          <t>CO2-Wert</t>
        </r>
      </text>
    </comment>
    <comment ref="J186" authorId="0" shapeId="0">
      <text>
        <r>
          <rPr>
            <sz val="10"/>
            <color rgb="FF000000"/>
            <rFont val="Arial"/>
            <charset val="1"/>
          </rPr>
          <t xml:space="preserve">von Kleist, Björn:
</t>
        </r>
        <r>
          <rPr>
            <sz val="9"/>
            <rFont val="Tahoma"/>
            <charset val="1"/>
          </rPr>
          <t>CO2-Wert</t>
        </r>
      </text>
    </comment>
    <comment ref="K186" authorId="0" shapeId="0">
      <text>
        <r>
          <rPr>
            <sz val="10"/>
            <color rgb="FF000000"/>
            <rFont val="Arial"/>
            <charset val="1"/>
          </rPr>
          <t xml:space="preserve">von Kleist, Björn:
</t>
        </r>
        <r>
          <rPr>
            <sz val="9"/>
            <rFont val="Tahoma"/>
            <charset val="1"/>
          </rPr>
          <t>CO2-Wert</t>
        </r>
      </text>
    </comment>
    <comment ref="L186" authorId="0" shapeId="0">
      <text>
        <r>
          <rPr>
            <sz val="10"/>
            <color rgb="FF000000"/>
            <rFont val="Arial"/>
            <charset val="1"/>
          </rPr>
          <t xml:space="preserve">von Kleist, Björn:
</t>
        </r>
        <r>
          <rPr>
            <sz val="9"/>
            <rFont val="Tahoma"/>
            <charset val="1"/>
          </rPr>
          <t>CO2-Wert</t>
        </r>
      </text>
    </comment>
    <comment ref="M186" authorId="0" shapeId="0">
      <text>
        <r>
          <rPr>
            <sz val="10"/>
            <color rgb="FF000000"/>
            <rFont val="Arial"/>
            <charset val="1"/>
          </rPr>
          <t xml:space="preserve">von Kleist, Björn:
</t>
        </r>
        <r>
          <rPr>
            <sz val="9"/>
            <rFont val="Tahoma"/>
            <charset val="1"/>
          </rPr>
          <t>CO2-Wert</t>
        </r>
      </text>
    </comment>
    <comment ref="N186" authorId="0" shapeId="0">
      <text>
        <r>
          <rPr>
            <sz val="10"/>
            <color rgb="FF000000"/>
            <rFont val="Arial"/>
            <charset val="1"/>
          </rPr>
          <t xml:space="preserve">von Kleist, Björn:
</t>
        </r>
        <r>
          <rPr>
            <sz val="9"/>
            <rFont val="Tahoma"/>
            <charset val="1"/>
          </rPr>
          <t>CO2-Wert</t>
        </r>
      </text>
    </comment>
    <comment ref="O186" authorId="0" shapeId="0">
      <text>
        <r>
          <rPr>
            <sz val="10"/>
            <color rgb="FF000000"/>
            <rFont val="Arial"/>
            <charset val="1"/>
          </rPr>
          <t xml:space="preserve">von Kleist, Björn:
</t>
        </r>
        <r>
          <rPr>
            <sz val="9"/>
            <rFont val="Tahoma"/>
            <charset val="1"/>
          </rPr>
          <t>CO2-Wert</t>
        </r>
      </text>
    </comment>
    <comment ref="P186" authorId="0" shapeId="0">
      <text>
        <r>
          <rPr>
            <sz val="10"/>
            <color rgb="FF000000"/>
            <rFont val="Arial"/>
            <charset val="1"/>
          </rPr>
          <t xml:space="preserve">von Kleist, Björn:
</t>
        </r>
        <r>
          <rPr>
            <sz val="9"/>
            <rFont val="Tahoma"/>
            <charset val="1"/>
          </rPr>
          <t>CO2-Wert</t>
        </r>
      </text>
    </comment>
    <comment ref="Q186" authorId="0" shapeId="0">
      <text>
        <r>
          <rPr>
            <sz val="10"/>
            <color rgb="FF000000"/>
            <rFont val="Arial"/>
            <charset val="1"/>
          </rPr>
          <t xml:space="preserve">von Kleist, Björn:
</t>
        </r>
        <r>
          <rPr>
            <sz val="9"/>
            <rFont val="Tahoma"/>
            <charset val="1"/>
          </rPr>
          <t>CO2-Wert</t>
        </r>
      </text>
    </comment>
    <comment ref="R186" authorId="0" shapeId="0">
      <text>
        <r>
          <rPr>
            <sz val="10"/>
            <color rgb="FF000000"/>
            <rFont val="Arial"/>
            <charset val="1"/>
          </rPr>
          <t xml:space="preserve">von Kleist, Björn:
</t>
        </r>
        <r>
          <rPr>
            <sz val="9"/>
            <rFont val="Tahoma"/>
            <charset val="1"/>
          </rPr>
          <t>CO2-Wert</t>
        </r>
      </text>
    </comment>
    <comment ref="S186" authorId="0" shapeId="0">
      <text>
        <r>
          <rPr>
            <sz val="10"/>
            <color rgb="FF000000"/>
            <rFont val="Arial"/>
            <charset val="1"/>
          </rPr>
          <t xml:space="preserve">von Kleist, Björn:
</t>
        </r>
        <r>
          <rPr>
            <sz val="9"/>
            <rFont val="Tahoma"/>
            <charset val="1"/>
          </rPr>
          <t>CO2-Wert</t>
        </r>
      </text>
    </comment>
    <comment ref="T186" authorId="0" shapeId="0">
      <text>
        <r>
          <rPr>
            <sz val="10"/>
            <color rgb="FF000000"/>
            <rFont val="Arial"/>
            <charset val="1"/>
          </rPr>
          <t xml:space="preserve">von Kleist, Björn:
</t>
        </r>
        <r>
          <rPr>
            <sz val="9"/>
            <rFont val="Tahoma"/>
            <charset val="1"/>
          </rPr>
          <t>CO2-Wert</t>
        </r>
      </text>
    </comment>
    <comment ref="U186" authorId="0" shapeId="0">
      <text>
        <r>
          <rPr>
            <sz val="10"/>
            <color rgb="FF000000"/>
            <rFont val="Arial"/>
            <charset val="1"/>
          </rPr>
          <t xml:space="preserve">von Kleist, Björn:
</t>
        </r>
        <r>
          <rPr>
            <sz val="9"/>
            <rFont val="Tahoma"/>
            <charset val="1"/>
          </rPr>
          <t>CO2-Wert</t>
        </r>
      </text>
    </comment>
    <comment ref="V186" authorId="0" shapeId="0">
      <text>
        <r>
          <rPr>
            <sz val="10"/>
            <color rgb="FF000000"/>
            <rFont val="Arial"/>
            <charset val="1"/>
          </rPr>
          <t xml:space="preserve">von Kleist, Björn:
</t>
        </r>
        <r>
          <rPr>
            <sz val="9"/>
            <rFont val="Tahoma"/>
            <charset val="1"/>
          </rPr>
          <t>CO2-Wert</t>
        </r>
      </text>
    </comment>
    <comment ref="W186" authorId="0" shapeId="0">
      <text>
        <r>
          <rPr>
            <sz val="10"/>
            <color rgb="FF000000"/>
            <rFont val="Arial"/>
            <charset val="1"/>
          </rPr>
          <t xml:space="preserve">von Kleist, Björn:
</t>
        </r>
        <r>
          <rPr>
            <sz val="9"/>
            <rFont val="Tahoma"/>
            <charset val="1"/>
          </rPr>
          <t>CO2-Wert</t>
        </r>
      </text>
    </comment>
    <comment ref="X186" authorId="0" shapeId="0">
      <text>
        <r>
          <rPr>
            <sz val="10"/>
            <color rgb="FF000000"/>
            <rFont val="Arial"/>
            <charset val="1"/>
          </rPr>
          <t xml:space="preserve">von Kleist, Björn:
</t>
        </r>
        <r>
          <rPr>
            <sz val="9"/>
            <rFont val="Tahoma"/>
            <charset val="1"/>
          </rPr>
          <t>CO2-Wert</t>
        </r>
      </text>
    </comment>
    <comment ref="Y186" authorId="0" shapeId="0">
      <text>
        <r>
          <rPr>
            <sz val="10"/>
            <color rgb="FF000000"/>
            <rFont val="Arial"/>
            <charset val="1"/>
          </rPr>
          <t xml:space="preserve">von Kleist, Björn:
</t>
        </r>
        <r>
          <rPr>
            <sz val="9"/>
            <rFont val="Tahoma"/>
            <charset val="1"/>
          </rPr>
          <t>CO2-Wert</t>
        </r>
      </text>
    </comment>
    <comment ref="Z186" authorId="0" shapeId="0">
      <text>
        <r>
          <rPr>
            <sz val="10"/>
            <color rgb="FF000000"/>
            <rFont val="Arial"/>
            <charset val="1"/>
          </rPr>
          <t xml:space="preserve">von Kleist, Björn:
</t>
        </r>
        <r>
          <rPr>
            <sz val="9"/>
            <rFont val="Tahoma"/>
            <charset val="1"/>
          </rPr>
          <t>CO2-Wert</t>
        </r>
      </text>
    </comment>
    <comment ref="I187" authorId="0" shapeId="0">
      <text>
        <r>
          <rPr>
            <sz val="10"/>
            <color rgb="FF000000"/>
            <rFont val="Arial"/>
            <charset val="1"/>
          </rPr>
          <t xml:space="preserve">Gairola, Krishan:
</t>
        </r>
        <r>
          <rPr>
            <sz val="9"/>
            <rFont val="Tahoma"/>
            <charset val="1"/>
          </rPr>
          <t>Textfeld</t>
        </r>
      </text>
    </comment>
    <comment ref="J187" authorId="0" shapeId="0">
      <text>
        <r>
          <rPr>
            <sz val="10"/>
            <color rgb="FF000000"/>
            <rFont val="Arial"/>
            <charset val="1"/>
          </rPr>
          <t xml:space="preserve">Gairola, Krishan:
</t>
        </r>
        <r>
          <rPr>
            <sz val="9"/>
            <rFont val="Tahoma"/>
            <charset val="1"/>
          </rPr>
          <t>Textfeld</t>
        </r>
      </text>
    </comment>
    <comment ref="K187" authorId="0" shapeId="0">
      <text>
        <r>
          <rPr>
            <sz val="10"/>
            <color rgb="FF000000"/>
            <rFont val="Arial"/>
            <charset val="1"/>
          </rPr>
          <t xml:space="preserve">Gairola, Krishan:
</t>
        </r>
        <r>
          <rPr>
            <sz val="9"/>
            <rFont val="Tahoma"/>
            <charset val="1"/>
          </rPr>
          <t>Textfeld</t>
        </r>
      </text>
    </comment>
    <comment ref="L187" authorId="0" shapeId="0">
      <text>
        <r>
          <rPr>
            <sz val="10"/>
            <color rgb="FF000000"/>
            <rFont val="Arial"/>
            <charset val="1"/>
          </rPr>
          <t xml:space="preserve">Gairola, Krishan:
</t>
        </r>
        <r>
          <rPr>
            <sz val="9"/>
            <rFont val="Tahoma"/>
            <charset val="1"/>
          </rPr>
          <t>Textfeld</t>
        </r>
      </text>
    </comment>
    <comment ref="M187" authorId="0" shapeId="0">
      <text>
        <r>
          <rPr>
            <sz val="10"/>
            <color rgb="FF000000"/>
            <rFont val="Arial"/>
            <charset val="1"/>
          </rPr>
          <t xml:space="preserve">Gairola, Krishan:
</t>
        </r>
        <r>
          <rPr>
            <sz val="9"/>
            <rFont val="Tahoma"/>
            <charset val="1"/>
          </rPr>
          <t>Textfeld</t>
        </r>
      </text>
    </comment>
    <comment ref="N187" authorId="0" shapeId="0">
      <text>
        <r>
          <rPr>
            <sz val="10"/>
            <color rgb="FF000000"/>
            <rFont val="Arial"/>
            <charset val="1"/>
          </rPr>
          <t xml:space="preserve">Gairola, Krishan:
</t>
        </r>
        <r>
          <rPr>
            <sz val="9"/>
            <rFont val="Tahoma"/>
            <charset val="1"/>
          </rPr>
          <t>Textfeld</t>
        </r>
      </text>
    </comment>
    <comment ref="O187" authorId="0" shapeId="0">
      <text>
        <r>
          <rPr>
            <sz val="10"/>
            <color rgb="FF000000"/>
            <rFont val="Arial"/>
            <charset val="1"/>
          </rPr>
          <t xml:space="preserve">Gairola, Krishan:
</t>
        </r>
        <r>
          <rPr>
            <sz val="9"/>
            <rFont val="Tahoma"/>
            <charset val="1"/>
          </rPr>
          <t>Textfeld</t>
        </r>
      </text>
    </comment>
    <comment ref="P187" authorId="0" shapeId="0">
      <text>
        <r>
          <rPr>
            <sz val="10"/>
            <color rgb="FF000000"/>
            <rFont val="Arial"/>
            <charset val="1"/>
          </rPr>
          <t xml:space="preserve">Gairola, Krishan:
</t>
        </r>
        <r>
          <rPr>
            <sz val="9"/>
            <rFont val="Tahoma"/>
            <charset val="1"/>
          </rPr>
          <t>Textfeld</t>
        </r>
      </text>
    </comment>
    <comment ref="Q187" authorId="0" shapeId="0">
      <text>
        <r>
          <rPr>
            <sz val="10"/>
            <color rgb="FF000000"/>
            <rFont val="Arial"/>
            <charset val="1"/>
          </rPr>
          <t xml:space="preserve">Gairola, Krishan:
</t>
        </r>
        <r>
          <rPr>
            <sz val="9"/>
            <rFont val="Tahoma"/>
            <charset val="1"/>
          </rPr>
          <t>Textfeld</t>
        </r>
      </text>
    </comment>
    <comment ref="R187" authorId="0" shapeId="0">
      <text>
        <r>
          <rPr>
            <sz val="10"/>
            <color rgb="FF000000"/>
            <rFont val="Arial"/>
            <charset val="1"/>
          </rPr>
          <t xml:space="preserve">Gairola, Krishan:
</t>
        </r>
        <r>
          <rPr>
            <sz val="9"/>
            <rFont val="Tahoma"/>
            <charset val="1"/>
          </rPr>
          <t>Textfeld</t>
        </r>
      </text>
    </comment>
    <comment ref="S187" authorId="0" shapeId="0">
      <text>
        <r>
          <rPr>
            <sz val="10"/>
            <color rgb="FF000000"/>
            <rFont val="Arial"/>
            <charset val="1"/>
          </rPr>
          <t xml:space="preserve">Gairola, Krishan:
</t>
        </r>
        <r>
          <rPr>
            <sz val="9"/>
            <rFont val="Tahoma"/>
            <charset val="1"/>
          </rPr>
          <t>Textfeld</t>
        </r>
      </text>
    </comment>
    <comment ref="T187" authorId="0" shapeId="0">
      <text>
        <r>
          <rPr>
            <sz val="10"/>
            <color rgb="FF000000"/>
            <rFont val="Arial"/>
            <charset val="1"/>
          </rPr>
          <t xml:space="preserve">Gairola, Krishan:
</t>
        </r>
        <r>
          <rPr>
            <sz val="9"/>
            <rFont val="Tahoma"/>
            <charset val="1"/>
          </rPr>
          <t>Textfeld</t>
        </r>
      </text>
    </comment>
    <comment ref="U187" authorId="0" shapeId="0">
      <text>
        <r>
          <rPr>
            <sz val="10"/>
            <color rgb="FF000000"/>
            <rFont val="Arial"/>
            <charset val="1"/>
          </rPr>
          <t xml:space="preserve">Gairola, Krishan:
</t>
        </r>
        <r>
          <rPr>
            <sz val="9"/>
            <rFont val="Tahoma"/>
            <charset val="1"/>
          </rPr>
          <t>Textfeld</t>
        </r>
      </text>
    </comment>
    <comment ref="V187" authorId="0" shapeId="0">
      <text>
        <r>
          <rPr>
            <sz val="10"/>
            <color rgb="FF000000"/>
            <rFont val="Arial"/>
            <charset val="1"/>
          </rPr>
          <t xml:space="preserve">Gairola, Krishan:
</t>
        </r>
        <r>
          <rPr>
            <sz val="9"/>
            <rFont val="Tahoma"/>
            <charset val="1"/>
          </rPr>
          <t>Textfeld</t>
        </r>
      </text>
    </comment>
    <comment ref="W187" authorId="0" shapeId="0">
      <text>
        <r>
          <rPr>
            <sz val="10"/>
            <color rgb="FF000000"/>
            <rFont val="Arial"/>
            <charset val="1"/>
          </rPr>
          <t xml:space="preserve">Gairola, Krishan:
</t>
        </r>
        <r>
          <rPr>
            <sz val="9"/>
            <rFont val="Tahoma"/>
            <charset val="1"/>
          </rPr>
          <t>Textfeld</t>
        </r>
      </text>
    </comment>
    <comment ref="X187" authorId="0" shapeId="0">
      <text>
        <r>
          <rPr>
            <sz val="10"/>
            <color rgb="FF000000"/>
            <rFont val="Arial"/>
            <charset val="1"/>
          </rPr>
          <t xml:space="preserve">Gairola, Krishan:
</t>
        </r>
        <r>
          <rPr>
            <sz val="9"/>
            <rFont val="Tahoma"/>
            <charset val="1"/>
          </rPr>
          <t>Textfeld</t>
        </r>
      </text>
    </comment>
    <comment ref="Y187" authorId="0" shapeId="0">
      <text>
        <r>
          <rPr>
            <sz val="10"/>
            <color rgb="FF000000"/>
            <rFont val="Arial"/>
            <charset val="1"/>
          </rPr>
          <t xml:space="preserve">Gairola, Krishan:
</t>
        </r>
        <r>
          <rPr>
            <sz val="9"/>
            <rFont val="Tahoma"/>
            <charset val="1"/>
          </rPr>
          <t>Textfeld</t>
        </r>
      </text>
    </comment>
    <comment ref="Z187" authorId="0" shapeId="0">
      <text>
        <r>
          <rPr>
            <sz val="10"/>
            <color rgb="FF000000"/>
            <rFont val="Arial"/>
            <charset val="1"/>
          </rPr>
          <t xml:space="preserve">Gairola, Krishan:
</t>
        </r>
        <r>
          <rPr>
            <sz val="9"/>
            <rFont val="Tahoma"/>
            <charset val="1"/>
          </rPr>
          <t>Textfeld</t>
        </r>
      </text>
    </comment>
    <comment ref="I194" authorId="0" shapeId="0">
      <text>
        <r>
          <rPr>
            <sz val="10"/>
            <color rgb="FF000000"/>
            <rFont val="Arial"/>
            <charset val="1"/>
          </rPr>
          <t xml:space="preserve">von Kleist, Björn:
</t>
        </r>
        <r>
          <rPr>
            <sz val="9"/>
            <rFont val="Tahoma"/>
            <charset val="1"/>
          </rPr>
          <t>CO2-Wert</t>
        </r>
      </text>
    </comment>
    <comment ref="J194" authorId="0" shapeId="0">
      <text>
        <r>
          <rPr>
            <sz val="10"/>
            <color rgb="FF000000"/>
            <rFont val="Arial"/>
            <charset val="1"/>
          </rPr>
          <t xml:space="preserve">von Kleist, Björn:
</t>
        </r>
        <r>
          <rPr>
            <sz val="9"/>
            <rFont val="Tahoma"/>
            <charset val="1"/>
          </rPr>
          <t>CO2-Wert</t>
        </r>
      </text>
    </comment>
    <comment ref="K194" authorId="0" shapeId="0">
      <text>
        <r>
          <rPr>
            <sz val="10"/>
            <color rgb="FF000000"/>
            <rFont val="Arial"/>
            <charset val="1"/>
          </rPr>
          <t xml:space="preserve">von Kleist, Björn:
</t>
        </r>
        <r>
          <rPr>
            <sz val="9"/>
            <rFont val="Tahoma"/>
            <charset val="1"/>
          </rPr>
          <t>CO2-Wert</t>
        </r>
      </text>
    </comment>
    <comment ref="L194" authorId="0" shapeId="0">
      <text>
        <r>
          <rPr>
            <sz val="10"/>
            <color rgb="FF000000"/>
            <rFont val="Arial"/>
            <charset val="1"/>
          </rPr>
          <t xml:space="preserve">von Kleist, Björn:
</t>
        </r>
        <r>
          <rPr>
            <sz val="9"/>
            <rFont val="Tahoma"/>
            <charset val="1"/>
          </rPr>
          <t>CO2-Wert</t>
        </r>
      </text>
    </comment>
    <comment ref="M194" authorId="0" shapeId="0">
      <text>
        <r>
          <rPr>
            <sz val="10"/>
            <color rgb="FF000000"/>
            <rFont val="Arial"/>
            <charset val="1"/>
          </rPr>
          <t xml:space="preserve">von Kleist, Björn:
</t>
        </r>
        <r>
          <rPr>
            <sz val="9"/>
            <rFont val="Tahoma"/>
            <charset val="1"/>
          </rPr>
          <t>CO2-Wert</t>
        </r>
      </text>
    </comment>
    <comment ref="N194" authorId="0" shapeId="0">
      <text>
        <r>
          <rPr>
            <sz val="10"/>
            <color rgb="FF000000"/>
            <rFont val="Arial"/>
            <charset val="1"/>
          </rPr>
          <t xml:space="preserve">von Kleist, Björn:
</t>
        </r>
        <r>
          <rPr>
            <sz val="9"/>
            <rFont val="Tahoma"/>
            <charset val="1"/>
          </rPr>
          <t>CO2-Wert</t>
        </r>
      </text>
    </comment>
    <comment ref="O194" authorId="0" shapeId="0">
      <text>
        <r>
          <rPr>
            <sz val="10"/>
            <color rgb="FF000000"/>
            <rFont val="Arial"/>
            <charset val="1"/>
          </rPr>
          <t xml:space="preserve">von Kleist, Björn:
</t>
        </r>
        <r>
          <rPr>
            <sz val="9"/>
            <rFont val="Tahoma"/>
            <charset val="1"/>
          </rPr>
          <t>CO2-Wert</t>
        </r>
      </text>
    </comment>
    <comment ref="P194" authorId="0" shapeId="0">
      <text>
        <r>
          <rPr>
            <sz val="10"/>
            <color rgb="FF000000"/>
            <rFont val="Arial"/>
            <charset val="1"/>
          </rPr>
          <t xml:space="preserve">von Kleist, Björn:
</t>
        </r>
        <r>
          <rPr>
            <sz val="9"/>
            <rFont val="Tahoma"/>
            <charset val="1"/>
          </rPr>
          <t>CO2-Wert</t>
        </r>
      </text>
    </comment>
    <comment ref="Q194" authorId="0" shapeId="0">
      <text>
        <r>
          <rPr>
            <sz val="10"/>
            <color rgb="FF000000"/>
            <rFont val="Arial"/>
            <charset val="1"/>
          </rPr>
          <t xml:space="preserve">von Kleist, Björn:
</t>
        </r>
        <r>
          <rPr>
            <sz val="9"/>
            <rFont val="Tahoma"/>
            <charset val="1"/>
          </rPr>
          <t>CO2-Wert</t>
        </r>
      </text>
    </comment>
    <comment ref="R194" authorId="0" shapeId="0">
      <text>
        <r>
          <rPr>
            <sz val="10"/>
            <color rgb="FF000000"/>
            <rFont val="Arial"/>
            <charset val="1"/>
          </rPr>
          <t xml:space="preserve">von Kleist, Björn:
</t>
        </r>
        <r>
          <rPr>
            <sz val="9"/>
            <rFont val="Tahoma"/>
            <charset val="1"/>
          </rPr>
          <t>CO2-Wert</t>
        </r>
      </text>
    </comment>
    <comment ref="S194" authorId="0" shapeId="0">
      <text>
        <r>
          <rPr>
            <sz val="10"/>
            <color rgb="FF000000"/>
            <rFont val="Arial"/>
            <charset val="1"/>
          </rPr>
          <t xml:space="preserve">von Kleist, Björn:
</t>
        </r>
        <r>
          <rPr>
            <sz val="9"/>
            <rFont val="Tahoma"/>
            <charset val="1"/>
          </rPr>
          <t>CO2-Wert</t>
        </r>
      </text>
    </comment>
    <comment ref="T194" authorId="0" shapeId="0">
      <text>
        <r>
          <rPr>
            <sz val="10"/>
            <color rgb="FF000000"/>
            <rFont val="Arial"/>
            <charset val="1"/>
          </rPr>
          <t xml:space="preserve">von Kleist, Björn:
</t>
        </r>
        <r>
          <rPr>
            <sz val="9"/>
            <rFont val="Tahoma"/>
            <charset val="1"/>
          </rPr>
          <t>CO2-Wert</t>
        </r>
      </text>
    </comment>
    <comment ref="U194" authorId="0" shapeId="0">
      <text>
        <r>
          <rPr>
            <sz val="10"/>
            <color rgb="FF000000"/>
            <rFont val="Arial"/>
            <charset val="1"/>
          </rPr>
          <t xml:space="preserve">von Kleist, Björn:
</t>
        </r>
        <r>
          <rPr>
            <sz val="9"/>
            <rFont val="Tahoma"/>
            <charset val="1"/>
          </rPr>
          <t>CO2-Wert</t>
        </r>
      </text>
    </comment>
    <comment ref="V194" authorId="0" shapeId="0">
      <text>
        <r>
          <rPr>
            <sz val="10"/>
            <color rgb="FF000000"/>
            <rFont val="Arial"/>
            <charset val="1"/>
          </rPr>
          <t xml:space="preserve">von Kleist, Björn:
</t>
        </r>
        <r>
          <rPr>
            <sz val="9"/>
            <rFont val="Tahoma"/>
            <charset val="1"/>
          </rPr>
          <t>CO2-Wert</t>
        </r>
      </text>
    </comment>
    <comment ref="W194" authorId="0" shapeId="0">
      <text>
        <r>
          <rPr>
            <sz val="10"/>
            <color rgb="FF000000"/>
            <rFont val="Arial"/>
            <charset val="1"/>
          </rPr>
          <t xml:space="preserve">von Kleist, Björn:
</t>
        </r>
        <r>
          <rPr>
            <sz val="9"/>
            <rFont val="Tahoma"/>
            <charset val="1"/>
          </rPr>
          <t>CO2-Wert</t>
        </r>
      </text>
    </comment>
    <comment ref="X194" authorId="0" shapeId="0">
      <text>
        <r>
          <rPr>
            <sz val="10"/>
            <color rgb="FF000000"/>
            <rFont val="Arial"/>
            <charset val="1"/>
          </rPr>
          <t xml:space="preserve">von Kleist, Björn:
</t>
        </r>
        <r>
          <rPr>
            <sz val="9"/>
            <rFont val="Tahoma"/>
            <charset val="1"/>
          </rPr>
          <t>CO2-Wert</t>
        </r>
      </text>
    </comment>
    <comment ref="Y194" authorId="0" shapeId="0">
      <text>
        <r>
          <rPr>
            <sz val="10"/>
            <color rgb="FF000000"/>
            <rFont val="Arial"/>
            <charset val="1"/>
          </rPr>
          <t xml:space="preserve">von Kleist, Björn:
</t>
        </r>
        <r>
          <rPr>
            <sz val="9"/>
            <rFont val="Tahoma"/>
            <charset val="1"/>
          </rPr>
          <t>CO2-Wert</t>
        </r>
      </text>
    </comment>
    <comment ref="Z194" authorId="0" shapeId="0">
      <text>
        <r>
          <rPr>
            <sz val="10"/>
            <color rgb="FF000000"/>
            <rFont val="Arial"/>
            <charset val="1"/>
          </rPr>
          <t xml:space="preserve">von Kleist, Björn:
</t>
        </r>
        <r>
          <rPr>
            <sz val="9"/>
            <rFont val="Tahoma"/>
            <charset val="1"/>
          </rPr>
          <t>CO2-Wert</t>
        </r>
      </text>
    </comment>
    <comment ref="I195" authorId="0" shapeId="0">
      <text>
        <r>
          <rPr>
            <sz val="10"/>
            <color rgb="FF000000"/>
            <rFont val="Arial"/>
            <charset val="1"/>
          </rPr>
          <t xml:space="preserve">Gairola, Krishan:
</t>
        </r>
        <r>
          <rPr>
            <sz val="9"/>
            <rFont val="Tahoma"/>
            <charset val="1"/>
          </rPr>
          <t>Textfeld</t>
        </r>
      </text>
    </comment>
    <comment ref="J195" authorId="0" shapeId="0">
      <text>
        <r>
          <rPr>
            <sz val="10"/>
            <color rgb="FF000000"/>
            <rFont val="Arial"/>
            <charset val="1"/>
          </rPr>
          <t xml:space="preserve">Gairola, Krishan:
</t>
        </r>
        <r>
          <rPr>
            <sz val="9"/>
            <rFont val="Tahoma"/>
            <charset val="1"/>
          </rPr>
          <t>Textfeld</t>
        </r>
      </text>
    </comment>
    <comment ref="K195" authorId="0" shapeId="0">
      <text>
        <r>
          <rPr>
            <sz val="10"/>
            <color rgb="FF000000"/>
            <rFont val="Arial"/>
            <charset val="1"/>
          </rPr>
          <t xml:space="preserve">Gairola, Krishan:
</t>
        </r>
        <r>
          <rPr>
            <sz val="9"/>
            <rFont val="Tahoma"/>
            <charset val="1"/>
          </rPr>
          <t>Textfeld</t>
        </r>
      </text>
    </comment>
    <comment ref="L195" authorId="0" shapeId="0">
      <text>
        <r>
          <rPr>
            <sz val="10"/>
            <color rgb="FF000000"/>
            <rFont val="Arial"/>
            <charset val="1"/>
          </rPr>
          <t xml:space="preserve">Gairola, Krishan:
</t>
        </r>
        <r>
          <rPr>
            <sz val="9"/>
            <rFont val="Tahoma"/>
            <charset val="1"/>
          </rPr>
          <t>Textfeld</t>
        </r>
      </text>
    </comment>
    <comment ref="M195" authorId="0" shapeId="0">
      <text>
        <r>
          <rPr>
            <sz val="10"/>
            <color rgb="FF000000"/>
            <rFont val="Arial"/>
            <charset val="1"/>
          </rPr>
          <t xml:space="preserve">Gairola, Krishan:
</t>
        </r>
        <r>
          <rPr>
            <sz val="9"/>
            <rFont val="Tahoma"/>
            <charset val="1"/>
          </rPr>
          <t>Textfeld</t>
        </r>
      </text>
    </comment>
    <comment ref="N195" authorId="0" shapeId="0">
      <text>
        <r>
          <rPr>
            <sz val="10"/>
            <color rgb="FF000000"/>
            <rFont val="Arial"/>
            <charset val="1"/>
          </rPr>
          <t xml:space="preserve">Gairola, Krishan:
</t>
        </r>
        <r>
          <rPr>
            <sz val="9"/>
            <rFont val="Tahoma"/>
            <charset val="1"/>
          </rPr>
          <t>Textfeld</t>
        </r>
      </text>
    </comment>
    <comment ref="O195" authorId="0" shapeId="0">
      <text>
        <r>
          <rPr>
            <sz val="10"/>
            <color rgb="FF000000"/>
            <rFont val="Arial"/>
            <charset val="1"/>
          </rPr>
          <t xml:space="preserve">Gairola, Krishan:
</t>
        </r>
        <r>
          <rPr>
            <sz val="9"/>
            <rFont val="Tahoma"/>
            <charset val="1"/>
          </rPr>
          <t>Textfeld</t>
        </r>
      </text>
    </comment>
    <comment ref="P195" authorId="0" shapeId="0">
      <text>
        <r>
          <rPr>
            <sz val="10"/>
            <color rgb="FF000000"/>
            <rFont val="Arial"/>
            <charset val="1"/>
          </rPr>
          <t xml:space="preserve">Gairola, Krishan:
</t>
        </r>
        <r>
          <rPr>
            <sz val="9"/>
            <rFont val="Tahoma"/>
            <charset val="1"/>
          </rPr>
          <t>Textfeld</t>
        </r>
      </text>
    </comment>
    <comment ref="Q195" authorId="0" shapeId="0">
      <text>
        <r>
          <rPr>
            <sz val="10"/>
            <color rgb="FF000000"/>
            <rFont val="Arial"/>
            <charset val="1"/>
          </rPr>
          <t xml:space="preserve">Gairola, Krishan:
</t>
        </r>
        <r>
          <rPr>
            <sz val="9"/>
            <rFont val="Tahoma"/>
            <charset val="1"/>
          </rPr>
          <t>Textfeld</t>
        </r>
      </text>
    </comment>
    <comment ref="R195" authorId="0" shapeId="0">
      <text>
        <r>
          <rPr>
            <sz val="10"/>
            <color rgb="FF000000"/>
            <rFont val="Arial"/>
            <charset val="1"/>
          </rPr>
          <t xml:space="preserve">Gairola, Krishan:
</t>
        </r>
        <r>
          <rPr>
            <sz val="9"/>
            <rFont val="Tahoma"/>
            <charset val="1"/>
          </rPr>
          <t>Textfeld</t>
        </r>
      </text>
    </comment>
    <comment ref="S195" authorId="0" shapeId="0">
      <text>
        <r>
          <rPr>
            <sz val="10"/>
            <color rgb="FF000000"/>
            <rFont val="Arial"/>
            <charset val="1"/>
          </rPr>
          <t xml:space="preserve">Gairola, Krishan:
</t>
        </r>
        <r>
          <rPr>
            <sz val="9"/>
            <rFont val="Tahoma"/>
            <charset val="1"/>
          </rPr>
          <t>Textfeld</t>
        </r>
      </text>
    </comment>
    <comment ref="T195" authorId="0" shapeId="0">
      <text>
        <r>
          <rPr>
            <sz val="10"/>
            <color rgb="FF000000"/>
            <rFont val="Arial"/>
            <charset val="1"/>
          </rPr>
          <t xml:space="preserve">Gairola, Krishan:
</t>
        </r>
        <r>
          <rPr>
            <sz val="9"/>
            <rFont val="Tahoma"/>
            <charset val="1"/>
          </rPr>
          <t>Textfeld</t>
        </r>
      </text>
    </comment>
    <comment ref="U195" authorId="0" shapeId="0">
      <text>
        <r>
          <rPr>
            <sz val="10"/>
            <color rgb="FF000000"/>
            <rFont val="Arial"/>
            <charset val="1"/>
          </rPr>
          <t xml:space="preserve">Gairola, Krishan:
</t>
        </r>
        <r>
          <rPr>
            <sz val="9"/>
            <rFont val="Tahoma"/>
            <charset val="1"/>
          </rPr>
          <t>Textfeld</t>
        </r>
      </text>
    </comment>
    <comment ref="V195" authorId="0" shapeId="0">
      <text>
        <r>
          <rPr>
            <sz val="10"/>
            <color rgb="FF000000"/>
            <rFont val="Arial"/>
            <charset val="1"/>
          </rPr>
          <t xml:space="preserve">Gairola, Krishan:
</t>
        </r>
        <r>
          <rPr>
            <sz val="9"/>
            <rFont val="Tahoma"/>
            <charset val="1"/>
          </rPr>
          <t>Textfeld</t>
        </r>
      </text>
    </comment>
    <comment ref="W195" authorId="0" shapeId="0">
      <text>
        <r>
          <rPr>
            <sz val="10"/>
            <color rgb="FF000000"/>
            <rFont val="Arial"/>
            <charset val="1"/>
          </rPr>
          <t xml:space="preserve">Gairola, Krishan:
</t>
        </r>
        <r>
          <rPr>
            <sz val="9"/>
            <rFont val="Tahoma"/>
            <charset val="1"/>
          </rPr>
          <t>Textfeld</t>
        </r>
      </text>
    </comment>
    <comment ref="X195" authorId="0" shapeId="0">
      <text>
        <r>
          <rPr>
            <sz val="10"/>
            <color rgb="FF000000"/>
            <rFont val="Arial"/>
            <charset val="1"/>
          </rPr>
          <t xml:space="preserve">Gairola, Krishan:
</t>
        </r>
        <r>
          <rPr>
            <sz val="9"/>
            <rFont val="Tahoma"/>
            <charset val="1"/>
          </rPr>
          <t>Textfeld</t>
        </r>
      </text>
    </comment>
    <comment ref="Y195" authorId="0" shapeId="0">
      <text>
        <r>
          <rPr>
            <sz val="10"/>
            <color rgb="FF000000"/>
            <rFont val="Arial"/>
            <charset val="1"/>
          </rPr>
          <t xml:space="preserve">Gairola, Krishan:
</t>
        </r>
        <r>
          <rPr>
            <sz val="9"/>
            <rFont val="Tahoma"/>
            <charset val="1"/>
          </rPr>
          <t>Textfeld</t>
        </r>
      </text>
    </comment>
    <comment ref="Z195" authorId="0" shapeId="0">
      <text>
        <r>
          <rPr>
            <sz val="10"/>
            <color rgb="FF000000"/>
            <rFont val="Arial"/>
            <charset val="1"/>
          </rPr>
          <t xml:space="preserve">Gairola, Krishan:
</t>
        </r>
        <r>
          <rPr>
            <sz val="9"/>
            <rFont val="Tahoma"/>
            <charset val="1"/>
          </rPr>
          <t>Textfeld</t>
        </r>
      </text>
    </comment>
    <comment ref="I196" authorId="0" shapeId="0">
      <text>
        <r>
          <rPr>
            <sz val="10"/>
            <color rgb="FF000000"/>
            <rFont val="Arial"/>
            <charset val="1"/>
          </rPr>
          <t xml:space="preserve">von Kleist, Björn:
</t>
        </r>
        <r>
          <rPr>
            <sz val="9"/>
            <rFont val="Tahoma"/>
            <charset val="1"/>
          </rPr>
          <t>CO2-Wert</t>
        </r>
      </text>
    </comment>
    <comment ref="J196" authorId="0" shapeId="0">
      <text>
        <r>
          <rPr>
            <sz val="10"/>
            <color rgb="FF000000"/>
            <rFont val="Arial"/>
            <charset val="1"/>
          </rPr>
          <t xml:space="preserve">von Kleist, Björn:
</t>
        </r>
        <r>
          <rPr>
            <sz val="9"/>
            <rFont val="Tahoma"/>
            <charset val="1"/>
          </rPr>
          <t>CO2-Wert</t>
        </r>
      </text>
    </comment>
    <comment ref="K196" authorId="0" shapeId="0">
      <text>
        <r>
          <rPr>
            <sz val="10"/>
            <color rgb="FF000000"/>
            <rFont val="Arial"/>
            <charset val="1"/>
          </rPr>
          <t xml:space="preserve">von Kleist, Björn:
</t>
        </r>
        <r>
          <rPr>
            <sz val="9"/>
            <rFont val="Tahoma"/>
            <charset val="1"/>
          </rPr>
          <t>CO2-Wert</t>
        </r>
      </text>
    </comment>
    <comment ref="L196" authorId="0" shapeId="0">
      <text>
        <r>
          <rPr>
            <sz val="10"/>
            <color rgb="FF000000"/>
            <rFont val="Arial"/>
            <charset val="1"/>
          </rPr>
          <t xml:space="preserve">von Kleist, Björn:
</t>
        </r>
        <r>
          <rPr>
            <sz val="9"/>
            <rFont val="Tahoma"/>
            <charset val="1"/>
          </rPr>
          <t>CO2-Wert</t>
        </r>
      </text>
    </comment>
    <comment ref="M196" authorId="0" shapeId="0">
      <text>
        <r>
          <rPr>
            <sz val="10"/>
            <color rgb="FF000000"/>
            <rFont val="Arial"/>
            <charset val="1"/>
          </rPr>
          <t xml:space="preserve">von Kleist, Björn:
</t>
        </r>
        <r>
          <rPr>
            <sz val="9"/>
            <rFont val="Tahoma"/>
            <charset val="1"/>
          </rPr>
          <t>CO2-Wert</t>
        </r>
      </text>
    </comment>
    <comment ref="N196" authorId="0" shapeId="0">
      <text>
        <r>
          <rPr>
            <sz val="10"/>
            <color rgb="FF000000"/>
            <rFont val="Arial"/>
            <charset val="1"/>
          </rPr>
          <t xml:space="preserve">von Kleist, Björn:
</t>
        </r>
        <r>
          <rPr>
            <sz val="9"/>
            <rFont val="Tahoma"/>
            <charset val="1"/>
          </rPr>
          <t>CO2-Wert</t>
        </r>
      </text>
    </comment>
    <comment ref="O196" authorId="0" shapeId="0">
      <text>
        <r>
          <rPr>
            <sz val="10"/>
            <color rgb="FF000000"/>
            <rFont val="Arial"/>
            <charset val="1"/>
          </rPr>
          <t xml:space="preserve">von Kleist, Björn:
</t>
        </r>
        <r>
          <rPr>
            <sz val="9"/>
            <rFont val="Tahoma"/>
            <charset val="1"/>
          </rPr>
          <t>CO2-Wert</t>
        </r>
      </text>
    </comment>
    <comment ref="P196" authorId="0" shapeId="0">
      <text>
        <r>
          <rPr>
            <sz val="10"/>
            <color rgb="FF000000"/>
            <rFont val="Arial"/>
            <charset val="1"/>
          </rPr>
          <t xml:space="preserve">von Kleist, Björn:
</t>
        </r>
        <r>
          <rPr>
            <sz val="9"/>
            <rFont val="Tahoma"/>
            <charset val="1"/>
          </rPr>
          <t>CO2-Wert</t>
        </r>
      </text>
    </comment>
    <comment ref="Q196" authorId="0" shapeId="0">
      <text>
        <r>
          <rPr>
            <sz val="10"/>
            <color rgb="FF000000"/>
            <rFont val="Arial"/>
            <charset val="1"/>
          </rPr>
          <t xml:space="preserve">von Kleist, Björn:
</t>
        </r>
        <r>
          <rPr>
            <sz val="9"/>
            <rFont val="Tahoma"/>
            <charset val="1"/>
          </rPr>
          <t>CO2-Wert</t>
        </r>
      </text>
    </comment>
    <comment ref="R196" authorId="0" shapeId="0">
      <text>
        <r>
          <rPr>
            <sz val="10"/>
            <color rgb="FF000000"/>
            <rFont val="Arial"/>
            <charset val="1"/>
          </rPr>
          <t xml:space="preserve">von Kleist, Björn:
</t>
        </r>
        <r>
          <rPr>
            <sz val="9"/>
            <rFont val="Tahoma"/>
            <charset val="1"/>
          </rPr>
          <t>CO2-Wert</t>
        </r>
      </text>
    </comment>
    <comment ref="S196" authorId="0" shapeId="0">
      <text>
        <r>
          <rPr>
            <sz val="10"/>
            <color rgb="FF000000"/>
            <rFont val="Arial"/>
            <charset val="1"/>
          </rPr>
          <t xml:space="preserve">von Kleist, Björn:
</t>
        </r>
        <r>
          <rPr>
            <sz val="9"/>
            <rFont val="Tahoma"/>
            <charset val="1"/>
          </rPr>
          <t>CO2-Wert</t>
        </r>
      </text>
    </comment>
    <comment ref="T196" authorId="0" shapeId="0">
      <text>
        <r>
          <rPr>
            <sz val="10"/>
            <color rgb="FF000000"/>
            <rFont val="Arial"/>
            <charset val="1"/>
          </rPr>
          <t xml:space="preserve">von Kleist, Björn:
</t>
        </r>
        <r>
          <rPr>
            <sz val="9"/>
            <rFont val="Tahoma"/>
            <charset val="1"/>
          </rPr>
          <t>CO2-Wert</t>
        </r>
      </text>
    </comment>
    <comment ref="U196" authorId="0" shapeId="0">
      <text>
        <r>
          <rPr>
            <sz val="10"/>
            <color rgb="FF000000"/>
            <rFont val="Arial"/>
            <charset val="1"/>
          </rPr>
          <t xml:space="preserve">von Kleist, Björn:
</t>
        </r>
        <r>
          <rPr>
            <sz val="9"/>
            <rFont val="Tahoma"/>
            <charset val="1"/>
          </rPr>
          <t>CO2-Wert</t>
        </r>
      </text>
    </comment>
    <comment ref="V196" authorId="0" shapeId="0">
      <text>
        <r>
          <rPr>
            <sz val="10"/>
            <color rgb="FF000000"/>
            <rFont val="Arial"/>
            <charset val="1"/>
          </rPr>
          <t xml:space="preserve">von Kleist, Björn:
</t>
        </r>
        <r>
          <rPr>
            <sz val="9"/>
            <rFont val="Tahoma"/>
            <charset val="1"/>
          </rPr>
          <t>CO2-Wert</t>
        </r>
      </text>
    </comment>
    <comment ref="W196" authorId="0" shapeId="0">
      <text>
        <r>
          <rPr>
            <sz val="10"/>
            <color rgb="FF000000"/>
            <rFont val="Arial"/>
            <charset val="1"/>
          </rPr>
          <t xml:space="preserve">von Kleist, Björn:
</t>
        </r>
        <r>
          <rPr>
            <sz val="9"/>
            <rFont val="Tahoma"/>
            <charset val="1"/>
          </rPr>
          <t>CO2-Wert</t>
        </r>
      </text>
    </comment>
    <comment ref="X196" authorId="0" shapeId="0">
      <text>
        <r>
          <rPr>
            <sz val="10"/>
            <color rgb="FF000000"/>
            <rFont val="Arial"/>
            <charset val="1"/>
          </rPr>
          <t xml:space="preserve">von Kleist, Björn:
</t>
        </r>
        <r>
          <rPr>
            <sz val="9"/>
            <rFont val="Tahoma"/>
            <charset val="1"/>
          </rPr>
          <t>CO2-Wert</t>
        </r>
      </text>
    </comment>
    <comment ref="Y196" authorId="0" shapeId="0">
      <text>
        <r>
          <rPr>
            <sz val="10"/>
            <color rgb="FF000000"/>
            <rFont val="Arial"/>
            <charset val="1"/>
          </rPr>
          <t xml:space="preserve">von Kleist, Björn:
</t>
        </r>
        <r>
          <rPr>
            <sz val="9"/>
            <rFont val="Tahoma"/>
            <charset val="1"/>
          </rPr>
          <t>CO2-Wert</t>
        </r>
      </text>
    </comment>
    <comment ref="Z196" authorId="0" shapeId="0">
      <text>
        <r>
          <rPr>
            <sz val="10"/>
            <color rgb="FF000000"/>
            <rFont val="Arial"/>
            <charset val="1"/>
          </rPr>
          <t xml:space="preserve">von Kleist, Björn:
</t>
        </r>
        <r>
          <rPr>
            <sz val="9"/>
            <rFont val="Tahoma"/>
            <charset val="1"/>
          </rPr>
          <t>CO2-Wert</t>
        </r>
      </text>
    </comment>
    <comment ref="I197" authorId="0" shapeId="0">
      <text>
        <r>
          <rPr>
            <sz val="10"/>
            <color rgb="FF000000"/>
            <rFont val="Arial"/>
            <charset val="1"/>
          </rPr>
          <t xml:space="preserve">Gairola, Krishan:
</t>
        </r>
        <r>
          <rPr>
            <sz val="9"/>
            <rFont val="Tahoma"/>
            <charset val="1"/>
          </rPr>
          <t>Textfeld</t>
        </r>
      </text>
    </comment>
    <comment ref="J197" authorId="0" shapeId="0">
      <text>
        <r>
          <rPr>
            <sz val="10"/>
            <color rgb="FF000000"/>
            <rFont val="Arial"/>
            <charset val="1"/>
          </rPr>
          <t xml:space="preserve">Gairola, Krishan:
</t>
        </r>
        <r>
          <rPr>
            <sz val="9"/>
            <rFont val="Tahoma"/>
            <charset val="1"/>
          </rPr>
          <t>Textfeld</t>
        </r>
      </text>
    </comment>
    <comment ref="K197" authorId="0" shapeId="0">
      <text>
        <r>
          <rPr>
            <sz val="10"/>
            <color rgb="FF000000"/>
            <rFont val="Arial"/>
            <charset val="1"/>
          </rPr>
          <t xml:space="preserve">Gairola, Krishan:
</t>
        </r>
        <r>
          <rPr>
            <sz val="9"/>
            <rFont val="Tahoma"/>
            <charset val="1"/>
          </rPr>
          <t>Textfeld</t>
        </r>
      </text>
    </comment>
    <comment ref="L197" authorId="0" shapeId="0">
      <text>
        <r>
          <rPr>
            <sz val="10"/>
            <color rgb="FF000000"/>
            <rFont val="Arial"/>
            <charset val="1"/>
          </rPr>
          <t xml:space="preserve">Gairola, Krishan:
</t>
        </r>
        <r>
          <rPr>
            <sz val="9"/>
            <rFont val="Tahoma"/>
            <charset val="1"/>
          </rPr>
          <t>Textfeld</t>
        </r>
      </text>
    </comment>
    <comment ref="M197" authorId="0" shapeId="0">
      <text>
        <r>
          <rPr>
            <sz val="10"/>
            <color rgb="FF000000"/>
            <rFont val="Arial"/>
            <charset val="1"/>
          </rPr>
          <t xml:space="preserve">Gairola, Krishan:
</t>
        </r>
        <r>
          <rPr>
            <sz val="9"/>
            <rFont val="Tahoma"/>
            <charset val="1"/>
          </rPr>
          <t>Textfeld</t>
        </r>
      </text>
    </comment>
    <comment ref="N197" authorId="0" shapeId="0">
      <text>
        <r>
          <rPr>
            <sz val="10"/>
            <color rgb="FF000000"/>
            <rFont val="Arial"/>
            <charset val="1"/>
          </rPr>
          <t xml:space="preserve">Gairola, Krishan:
</t>
        </r>
        <r>
          <rPr>
            <sz val="9"/>
            <rFont val="Tahoma"/>
            <charset val="1"/>
          </rPr>
          <t>Textfeld</t>
        </r>
      </text>
    </comment>
    <comment ref="O197" authorId="0" shapeId="0">
      <text>
        <r>
          <rPr>
            <sz val="10"/>
            <color rgb="FF000000"/>
            <rFont val="Arial"/>
            <charset val="1"/>
          </rPr>
          <t xml:space="preserve">Gairola, Krishan:
</t>
        </r>
        <r>
          <rPr>
            <sz val="9"/>
            <rFont val="Tahoma"/>
            <charset val="1"/>
          </rPr>
          <t>Textfeld</t>
        </r>
      </text>
    </comment>
    <comment ref="P197" authorId="0" shapeId="0">
      <text>
        <r>
          <rPr>
            <sz val="10"/>
            <color rgb="FF000000"/>
            <rFont val="Arial"/>
            <charset val="1"/>
          </rPr>
          <t xml:space="preserve">Gairola, Krishan:
</t>
        </r>
        <r>
          <rPr>
            <sz val="9"/>
            <rFont val="Tahoma"/>
            <charset val="1"/>
          </rPr>
          <t>Textfeld</t>
        </r>
      </text>
    </comment>
    <comment ref="Q197" authorId="0" shapeId="0">
      <text>
        <r>
          <rPr>
            <sz val="10"/>
            <color rgb="FF000000"/>
            <rFont val="Arial"/>
            <charset val="1"/>
          </rPr>
          <t xml:space="preserve">Gairola, Krishan:
</t>
        </r>
        <r>
          <rPr>
            <sz val="9"/>
            <rFont val="Tahoma"/>
            <charset val="1"/>
          </rPr>
          <t>Textfeld</t>
        </r>
      </text>
    </comment>
    <comment ref="R197" authorId="0" shapeId="0">
      <text>
        <r>
          <rPr>
            <sz val="10"/>
            <color rgb="FF000000"/>
            <rFont val="Arial"/>
            <charset val="1"/>
          </rPr>
          <t xml:space="preserve">Gairola, Krishan:
</t>
        </r>
        <r>
          <rPr>
            <sz val="9"/>
            <rFont val="Tahoma"/>
            <charset val="1"/>
          </rPr>
          <t>Textfeld</t>
        </r>
      </text>
    </comment>
    <comment ref="S197" authorId="0" shapeId="0">
      <text>
        <r>
          <rPr>
            <sz val="10"/>
            <color rgb="FF000000"/>
            <rFont val="Arial"/>
            <charset val="1"/>
          </rPr>
          <t xml:space="preserve">Gairola, Krishan:
</t>
        </r>
        <r>
          <rPr>
            <sz val="9"/>
            <rFont val="Tahoma"/>
            <charset val="1"/>
          </rPr>
          <t>Textfeld</t>
        </r>
      </text>
    </comment>
    <comment ref="T197" authorId="0" shapeId="0">
      <text>
        <r>
          <rPr>
            <sz val="10"/>
            <color rgb="FF000000"/>
            <rFont val="Arial"/>
            <charset val="1"/>
          </rPr>
          <t xml:space="preserve">Gairola, Krishan:
</t>
        </r>
        <r>
          <rPr>
            <sz val="9"/>
            <rFont val="Tahoma"/>
            <charset val="1"/>
          </rPr>
          <t>Textfeld</t>
        </r>
      </text>
    </comment>
    <comment ref="U197" authorId="0" shapeId="0">
      <text>
        <r>
          <rPr>
            <sz val="10"/>
            <color rgb="FF000000"/>
            <rFont val="Arial"/>
            <charset val="1"/>
          </rPr>
          <t xml:space="preserve">Gairola, Krishan:
</t>
        </r>
        <r>
          <rPr>
            <sz val="9"/>
            <rFont val="Tahoma"/>
            <charset val="1"/>
          </rPr>
          <t>Textfeld</t>
        </r>
      </text>
    </comment>
    <comment ref="V197" authorId="0" shapeId="0">
      <text>
        <r>
          <rPr>
            <sz val="10"/>
            <color rgb="FF000000"/>
            <rFont val="Arial"/>
            <charset val="1"/>
          </rPr>
          <t xml:space="preserve">Gairola, Krishan:
</t>
        </r>
        <r>
          <rPr>
            <sz val="9"/>
            <rFont val="Tahoma"/>
            <charset val="1"/>
          </rPr>
          <t>Textfeld</t>
        </r>
      </text>
    </comment>
    <comment ref="W197" authorId="0" shapeId="0">
      <text>
        <r>
          <rPr>
            <sz val="10"/>
            <color rgb="FF000000"/>
            <rFont val="Arial"/>
            <charset val="1"/>
          </rPr>
          <t xml:space="preserve">Gairola, Krishan:
</t>
        </r>
        <r>
          <rPr>
            <sz val="9"/>
            <rFont val="Tahoma"/>
            <charset val="1"/>
          </rPr>
          <t>Textfeld</t>
        </r>
      </text>
    </comment>
    <comment ref="X197" authorId="0" shapeId="0">
      <text>
        <r>
          <rPr>
            <sz val="10"/>
            <color rgb="FF000000"/>
            <rFont val="Arial"/>
            <charset val="1"/>
          </rPr>
          <t xml:space="preserve">Gairola, Krishan:
</t>
        </r>
        <r>
          <rPr>
            <sz val="9"/>
            <rFont val="Tahoma"/>
            <charset val="1"/>
          </rPr>
          <t>Textfeld</t>
        </r>
      </text>
    </comment>
    <comment ref="Y197" authorId="0" shapeId="0">
      <text>
        <r>
          <rPr>
            <sz val="10"/>
            <color rgb="FF000000"/>
            <rFont val="Arial"/>
            <charset val="1"/>
          </rPr>
          <t xml:space="preserve">Gairola, Krishan:
</t>
        </r>
        <r>
          <rPr>
            <sz val="9"/>
            <rFont val="Tahoma"/>
            <charset val="1"/>
          </rPr>
          <t>Textfeld</t>
        </r>
      </text>
    </comment>
    <comment ref="Z197" authorId="0" shapeId="0">
      <text>
        <r>
          <rPr>
            <sz val="10"/>
            <color rgb="FF000000"/>
            <rFont val="Arial"/>
            <charset val="1"/>
          </rPr>
          <t xml:space="preserve">Gairola, Krishan:
</t>
        </r>
        <r>
          <rPr>
            <sz val="9"/>
            <rFont val="Tahoma"/>
            <charset val="1"/>
          </rPr>
          <t>Textfeld</t>
        </r>
      </text>
    </comment>
    <comment ref="I198" authorId="0" shapeId="0">
      <text>
        <r>
          <rPr>
            <sz val="10"/>
            <color rgb="FF000000"/>
            <rFont val="Arial"/>
            <charset val="1"/>
          </rPr>
          <t xml:space="preserve">von Kleist, Björn:
</t>
        </r>
        <r>
          <rPr>
            <sz val="9"/>
            <rFont val="Tahoma"/>
            <charset val="1"/>
          </rPr>
          <t>CO2-Wert</t>
        </r>
      </text>
    </comment>
    <comment ref="J198" authorId="0" shapeId="0">
      <text>
        <r>
          <rPr>
            <sz val="10"/>
            <color rgb="FF000000"/>
            <rFont val="Arial"/>
            <charset val="1"/>
          </rPr>
          <t xml:space="preserve">von Kleist, Björn:
</t>
        </r>
        <r>
          <rPr>
            <sz val="9"/>
            <rFont val="Tahoma"/>
            <charset val="1"/>
          </rPr>
          <t>CO2-Wert</t>
        </r>
      </text>
    </comment>
    <comment ref="K198" authorId="0" shapeId="0">
      <text>
        <r>
          <rPr>
            <sz val="10"/>
            <color rgb="FF000000"/>
            <rFont val="Arial"/>
            <charset val="1"/>
          </rPr>
          <t xml:space="preserve">von Kleist, Björn:
</t>
        </r>
        <r>
          <rPr>
            <sz val="9"/>
            <rFont val="Tahoma"/>
            <charset val="1"/>
          </rPr>
          <t>CO2-Wert</t>
        </r>
      </text>
    </comment>
    <comment ref="L198" authorId="0" shapeId="0">
      <text>
        <r>
          <rPr>
            <sz val="10"/>
            <color rgb="FF000000"/>
            <rFont val="Arial"/>
            <charset val="1"/>
          </rPr>
          <t xml:space="preserve">von Kleist, Björn:
</t>
        </r>
        <r>
          <rPr>
            <sz val="9"/>
            <rFont val="Tahoma"/>
            <charset val="1"/>
          </rPr>
          <t>CO2-Wert</t>
        </r>
      </text>
    </comment>
    <comment ref="M198" authorId="0" shapeId="0">
      <text>
        <r>
          <rPr>
            <sz val="10"/>
            <color rgb="FF000000"/>
            <rFont val="Arial"/>
            <charset val="1"/>
          </rPr>
          <t xml:space="preserve">von Kleist, Björn:
</t>
        </r>
        <r>
          <rPr>
            <sz val="9"/>
            <rFont val="Tahoma"/>
            <charset val="1"/>
          </rPr>
          <t>CO2-Wert</t>
        </r>
      </text>
    </comment>
    <comment ref="N198" authorId="0" shapeId="0">
      <text>
        <r>
          <rPr>
            <sz val="10"/>
            <color rgb="FF000000"/>
            <rFont val="Arial"/>
            <charset val="1"/>
          </rPr>
          <t xml:space="preserve">von Kleist, Björn:
</t>
        </r>
        <r>
          <rPr>
            <sz val="9"/>
            <rFont val="Tahoma"/>
            <charset val="1"/>
          </rPr>
          <t>CO2-Wert</t>
        </r>
      </text>
    </comment>
    <comment ref="O198" authorId="0" shapeId="0">
      <text>
        <r>
          <rPr>
            <sz val="10"/>
            <color rgb="FF000000"/>
            <rFont val="Arial"/>
            <charset val="1"/>
          </rPr>
          <t xml:space="preserve">von Kleist, Björn:
</t>
        </r>
        <r>
          <rPr>
            <sz val="9"/>
            <rFont val="Tahoma"/>
            <charset val="1"/>
          </rPr>
          <t>CO2-Wert</t>
        </r>
      </text>
    </comment>
    <comment ref="P198" authorId="0" shapeId="0">
      <text>
        <r>
          <rPr>
            <sz val="10"/>
            <color rgb="FF000000"/>
            <rFont val="Arial"/>
            <charset val="1"/>
          </rPr>
          <t xml:space="preserve">von Kleist, Björn:
</t>
        </r>
        <r>
          <rPr>
            <sz val="9"/>
            <rFont val="Tahoma"/>
            <charset val="1"/>
          </rPr>
          <t>CO2-Wert</t>
        </r>
      </text>
    </comment>
    <comment ref="Q198" authorId="0" shapeId="0">
      <text>
        <r>
          <rPr>
            <sz val="10"/>
            <color rgb="FF000000"/>
            <rFont val="Arial"/>
            <charset val="1"/>
          </rPr>
          <t xml:space="preserve">von Kleist, Björn:
</t>
        </r>
        <r>
          <rPr>
            <sz val="9"/>
            <rFont val="Tahoma"/>
            <charset val="1"/>
          </rPr>
          <t>CO2-Wert</t>
        </r>
      </text>
    </comment>
    <comment ref="R198" authorId="0" shapeId="0">
      <text>
        <r>
          <rPr>
            <sz val="10"/>
            <color rgb="FF000000"/>
            <rFont val="Arial"/>
            <charset val="1"/>
          </rPr>
          <t xml:space="preserve">von Kleist, Björn:
</t>
        </r>
        <r>
          <rPr>
            <sz val="9"/>
            <rFont val="Tahoma"/>
            <charset val="1"/>
          </rPr>
          <t>CO2-Wert</t>
        </r>
      </text>
    </comment>
    <comment ref="S198" authorId="0" shapeId="0">
      <text>
        <r>
          <rPr>
            <sz val="10"/>
            <color rgb="FF000000"/>
            <rFont val="Arial"/>
            <charset val="1"/>
          </rPr>
          <t xml:space="preserve">von Kleist, Björn:
</t>
        </r>
        <r>
          <rPr>
            <sz val="9"/>
            <rFont val="Tahoma"/>
            <charset val="1"/>
          </rPr>
          <t>CO2-Wert</t>
        </r>
      </text>
    </comment>
    <comment ref="T198" authorId="0" shapeId="0">
      <text>
        <r>
          <rPr>
            <sz val="10"/>
            <color rgb="FF000000"/>
            <rFont val="Arial"/>
            <charset val="1"/>
          </rPr>
          <t xml:space="preserve">von Kleist, Björn:
</t>
        </r>
        <r>
          <rPr>
            <sz val="9"/>
            <rFont val="Tahoma"/>
            <charset val="1"/>
          </rPr>
          <t>CO2-Wert</t>
        </r>
      </text>
    </comment>
    <comment ref="U198" authorId="0" shapeId="0">
      <text>
        <r>
          <rPr>
            <sz val="10"/>
            <color rgb="FF000000"/>
            <rFont val="Arial"/>
            <charset val="1"/>
          </rPr>
          <t xml:space="preserve">von Kleist, Björn:
</t>
        </r>
        <r>
          <rPr>
            <sz val="9"/>
            <rFont val="Tahoma"/>
            <charset val="1"/>
          </rPr>
          <t>CO2-Wert</t>
        </r>
      </text>
    </comment>
    <comment ref="V198" authorId="0" shapeId="0">
      <text>
        <r>
          <rPr>
            <sz val="10"/>
            <color rgb="FF000000"/>
            <rFont val="Arial"/>
            <charset val="1"/>
          </rPr>
          <t xml:space="preserve">von Kleist, Björn:
</t>
        </r>
        <r>
          <rPr>
            <sz val="9"/>
            <rFont val="Tahoma"/>
            <charset val="1"/>
          </rPr>
          <t>CO2-Wert</t>
        </r>
      </text>
    </comment>
    <comment ref="W198" authorId="0" shapeId="0">
      <text>
        <r>
          <rPr>
            <sz val="10"/>
            <color rgb="FF000000"/>
            <rFont val="Arial"/>
            <charset val="1"/>
          </rPr>
          <t xml:space="preserve">von Kleist, Björn:
</t>
        </r>
        <r>
          <rPr>
            <sz val="9"/>
            <rFont val="Tahoma"/>
            <charset val="1"/>
          </rPr>
          <t>CO2-Wert</t>
        </r>
      </text>
    </comment>
    <comment ref="X198" authorId="0" shapeId="0">
      <text>
        <r>
          <rPr>
            <sz val="10"/>
            <color rgb="FF000000"/>
            <rFont val="Arial"/>
            <charset val="1"/>
          </rPr>
          <t xml:space="preserve">von Kleist, Björn:
</t>
        </r>
        <r>
          <rPr>
            <sz val="9"/>
            <rFont val="Tahoma"/>
            <charset val="1"/>
          </rPr>
          <t>CO2-Wert</t>
        </r>
      </text>
    </comment>
    <comment ref="Y198" authorId="0" shapeId="0">
      <text>
        <r>
          <rPr>
            <sz val="10"/>
            <color rgb="FF000000"/>
            <rFont val="Arial"/>
            <charset val="1"/>
          </rPr>
          <t xml:space="preserve">von Kleist, Björn:
</t>
        </r>
        <r>
          <rPr>
            <sz val="9"/>
            <rFont val="Tahoma"/>
            <charset val="1"/>
          </rPr>
          <t>CO2-Wert</t>
        </r>
      </text>
    </comment>
    <comment ref="Z198" authorId="0" shapeId="0">
      <text>
        <r>
          <rPr>
            <sz val="10"/>
            <color rgb="FF000000"/>
            <rFont val="Arial"/>
            <charset val="1"/>
          </rPr>
          <t xml:space="preserve">von Kleist, Björn:
</t>
        </r>
        <r>
          <rPr>
            <sz val="9"/>
            <rFont val="Tahoma"/>
            <charset val="1"/>
          </rPr>
          <t>CO2-Wert</t>
        </r>
      </text>
    </comment>
    <comment ref="I199" authorId="0" shapeId="0">
      <text>
        <r>
          <rPr>
            <sz val="10"/>
            <color rgb="FF000000"/>
            <rFont val="Arial"/>
            <charset val="1"/>
          </rPr>
          <t xml:space="preserve">Gairola, Krishan:
</t>
        </r>
        <r>
          <rPr>
            <sz val="9"/>
            <rFont val="Tahoma"/>
            <charset val="1"/>
          </rPr>
          <t>Textfeld</t>
        </r>
      </text>
    </comment>
    <comment ref="J199" authorId="0" shapeId="0">
      <text>
        <r>
          <rPr>
            <sz val="10"/>
            <color rgb="FF000000"/>
            <rFont val="Arial"/>
            <charset val="1"/>
          </rPr>
          <t xml:space="preserve">Gairola, Krishan:
</t>
        </r>
        <r>
          <rPr>
            <sz val="9"/>
            <rFont val="Tahoma"/>
            <charset val="1"/>
          </rPr>
          <t>Textfeld</t>
        </r>
      </text>
    </comment>
    <comment ref="K199" authorId="0" shapeId="0">
      <text>
        <r>
          <rPr>
            <sz val="10"/>
            <color rgb="FF000000"/>
            <rFont val="Arial"/>
            <charset val="1"/>
          </rPr>
          <t xml:space="preserve">Gairola, Krishan:
</t>
        </r>
        <r>
          <rPr>
            <sz val="9"/>
            <rFont val="Tahoma"/>
            <charset val="1"/>
          </rPr>
          <t>Textfeld</t>
        </r>
      </text>
    </comment>
    <comment ref="L199" authorId="0" shapeId="0">
      <text>
        <r>
          <rPr>
            <sz val="10"/>
            <color rgb="FF000000"/>
            <rFont val="Arial"/>
            <charset val="1"/>
          </rPr>
          <t xml:space="preserve">Gairola, Krishan:
</t>
        </r>
        <r>
          <rPr>
            <sz val="9"/>
            <rFont val="Tahoma"/>
            <charset val="1"/>
          </rPr>
          <t>Textfeld</t>
        </r>
      </text>
    </comment>
    <comment ref="M199" authorId="0" shapeId="0">
      <text>
        <r>
          <rPr>
            <sz val="10"/>
            <color rgb="FF000000"/>
            <rFont val="Arial"/>
            <charset val="1"/>
          </rPr>
          <t xml:space="preserve">Gairola, Krishan:
</t>
        </r>
        <r>
          <rPr>
            <sz val="9"/>
            <rFont val="Tahoma"/>
            <charset val="1"/>
          </rPr>
          <t>Textfeld</t>
        </r>
      </text>
    </comment>
    <comment ref="N199" authorId="0" shapeId="0">
      <text>
        <r>
          <rPr>
            <sz val="10"/>
            <color rgb="FF000000"/>
            <rFont val="Arial"/>
            <charset val="1"/>
          </rPr>
          <t xml:space="preserve">Gairola, Krishan:
</t>
        </r>
        <r>
          <rPr>
            <sz val="9"/>
            <rFont val="Tahoma"/>
            <charset val="1"/>
          </rPr>
          <t>Textfeld</t>
        </r>
      </text>
    </comment>
    <comment ref="O199" authorId="0" shapeId="0">
      <text>
        <r>
          <rPr>
            <sz val="10"/>
            <color rgb="FF000000"/>
            <rFont val="Arial"/>
            <charset val="1"/>
          </rPr>
          <t xml:space="preserve">Gairola, Krishan:
</t>
        </r>
        <r>
          <rPr>
            <sz val="9"/>
            <rFont val="Tahoma"/>
            <charset val="1"/>
          </rPr>
          <t>Textfeld</t>
        </r>
      </text>
    </comment>
    <comment ref="P199" authorId="0" shapeId="0">
      <text>
        <r>
          <rPr>
            <sz val="10"/>
            <color rgb="FF000000"/>
            <rFont val="Arial"/>
            <charset val="1"/>
          </rPr>
          <t xml:space="preserve">Gairola, Krishan:
</t>
        </r>
        <r>
          <rPr>
            <sz val="9"/>
            <rFont val="Tahoma"/>
            <charset val="1"/>
          </rPr>
          <t>Textfeld</t>
        </r>
      </text>
    </comment>
    <comment ref="Q199" authorId="0" shapeId="0">
      <text>
        <r>
          <rPr>
            <sz val="10"/>
            <color rgb="FF000000"/>
            <rFont val="Arial"/>
            <charset val="1"/>
          </rPr>
          <t xml:space="preserve">Gairola, Krishan:
</t>
        </r>
        <r>
          <rPr>
            <sz val="9"/>
            <rFont val="Tahoma"/>
            <charset val="1"/>
          </rPr>
          <t>Textfeld</t>
        </r>
      </text>
    </comment>
    <comment ref="R199" authorId="0" shapeId="0">
      <text>
        <r>
          <rPr>
            <sz val="10"/>
            <color rgb="FF000000"/>
            <rFont val="Arial"/>
            <charset val="1"/>
          </rPr>
          <t xml:space="preserve">Gairola, Krishan:
</t>
        </r>
        <r>
          <rPr>
            <sz val="9"/>
            <rFont val="Tahoma"/>
            <charset val="1"/>
          </rPr>
          <t>Textfeld</t>
        </r>
      </text>
    </comment>
    <comment ref="S199" authorId="0" shapeId="0">
      <text>
        <r>
          <rPr>
            <sz val="10"/>
            <color rgb="FF000000"/>
            <rFont val="Arial"/>
            <charset val="1"/>
          </rPr>
          <t xml:space="preserve">Gairola, Krishan:
</t>
        </r>
        <r>
          <rPr>
            <sz val="9"/>
            <rFont val="Tahoma"/>
            <charset val="1"/>
          </rPr>
          <t>Textfeld</t>
        </r>
      </text>
    </comment>
    <comment ref="T199" authorId="0" shapeId="0">
      <text>
        <r>
          <rPr>
            <sz val="10"/>
            <color rgb="FF000000"/>
            <rFont val="Arial"/>
            <charset val="1"/>
          </rPr>
          <t xml:space="preserve">Gairola, Krishan:
</t>
        </r>
        <r>
          <rPr>
            <sz val="9"/>
            <rFont val="Tahoma"/>
            <charset val="1"/>
          </rPr>
          <t>Textfeld</t>
        </r>
      </text>
    </comment>
    <comment ref="U199" authorId="0" shapeId="0">
      <text>
        <r>
          <rPr>
            <sz val="10"/>
            <color rgb="FF000000"/>
            <rFont val="Arial"/>
            <charset val="1"/>
          </rPr>
          <t xml:space="preserve">Gairola, Krishan:
</t>
        </r>
        <r>
          <rPr>
            <sz val="9"/>
            <rFont val="Tahoma"/>
            <charset val="1"/>
          </rPr>
          <t>Textfeld</t>
        </r>
      </text>
    </comment>
    <comment ref="V199" authorId="0" shapeId="0">
      <text>
        <r>
          <rPr>
            <sz val="10"/>
            <color rgb="FF000000"/>
            <rFont val="Arial"/>
            <charset val="1"/>
          </rPr>
          <t xml:space="preserve">Gairola, Krishan:
</t>
        </r>
        <r>
          <rPr>
            <sz val="9"/>
            <rFont val="Tahoma"/>
            <charset val="1"/>
          </rPr>
          <t>Textfeld</t>
        </r>
      </text>
    </comment>
    <comment ref="W199" authorId="0" shapeId="0">
      <text>
        <r>
          <rPr>
            <sz val="10"/>
            <color rgb="FF000000"/>
            <rFont val="Arial"/>
            <charset val="1"/>
          </rPr>
          <t xml:space="preserve">Gairola, Krishan:
</t>
        </r>
        <r>
          <rPr>
            <sz val="9"/>
            <rFont val="Tahoma"/>
            <charset val="1"/>
          </rPr>
          <t>Textfeld</t>
        </r>
      </text>
    </comment>
    <comment ref="X199" authorId="0" shapeId="0">
      <text>
        <r>
          <rPr>
            <sz val="10"/>
            <color rgb="FF000000"/>
            <rFont val="Arial"/>
            <charset val="1"/>
          </rPr>
          <t xml:space="preserve">Gairola, Krishan:
</t>
        </r>
        <r>
          <rPr>
            <sz val="9"/>
            <rFont val="Tahoma"/>
            <charset val="1"/>
          </rPr>
          <t>Textfeld</t>
        </r>
      </text>
    </comment>
    <comment ref="Y199" authorId="0" shapeId="0">
      <text>
        <r>
          <rPr>
            <sz val="10"/>
            <color rgb="FF000000"/>
            <rFont val="Arial"/>
            <charset val="1"/>
          </rPr>
          <t xml:space="preserve">Gairola, Krishan:
</t>
        </r>
        <r>
          <rPr>
            <sz val="9"/>
            <rFont val="Tahoma"/>
            <charset val="1"/>
          </rPr>
          <t>Textfeld</t>
        </r>
      </text>
    </comment>
    <comment ref="Z199" authorId="0" shapeId="0">
      <text>
        <r>
          <rPr>
            <sz val="10"/>
            <color rgb="FF000000"/>
            <rFont val="Arial"/>
            <charset val="1"/>
          </rPr>
          <t xml:space="preserve">Gairola, Krishan:
</t>
        </r>
        <r>
          <rPr>
            <sz val="9"/>
            <rFont val="Tahoma"/>
            <charset val="1"/>
          </rPr>
          <t>Textfeld</t>
        </r>
      </text>
    </comment>
    <comment ref="I200" authorId="0" shapeId="0">
      <text>
        <r>
          <rPr>
            <sz val="10"/>
            <color rgb="FF000000"/>
            <rFont val="Arial"/>
            <charset val="1"/>
          </rPr>
          <t xml:space="preserve">von Kleist, Björn:
</t>
        </r>
        <r>
          <rPr>
            <sz val="9"/>
            <rFont val="Tahoma"/>
            <charset val="1"/>
          </rPr>
          <t>CO2-Wert</t>
        </r>
      </text>
    </comment>
    <comment ref="J200" authorId="0" shapeId="0">
      <text>
        <r>
          <rPr>
            <sz val="10"/>
            <color rgb="FF000000"/>
            <rFont val="Arial"/>
            <charset val="1"/>
          </rPr>
          <t xml:space="preserve">von Kleist, Björn:
</t>
        </r>
        <r>
          <rPr>
            <sz val="9"/>
            <rFont val="Tahoma"/>
            <charset val="1"/>
          </rPr>
          <t>CO2-Wert</t>
        </r>
      </text>
    </comment>
    <comment ref="K200" authorId="0" shapeId="0">
      <text>
        <r>
          <rPr>
            <sz val="10"/>
            <color rgb="FF000000"/>
            <rFont val="Arial"/>
            <charset val="1"/>
          </rPr>
          <t xml:space="preserve">von Kleist, Björn:
</t>
        </r>
        <r>
          <rPr>
            <sz val="9"/>
            <rFont val="Tahoma"/>
            <charset val="1"/>
          </rPr>
          <t>CO2-Wert</t>
        </r>
      </text>
    </comment>
    <comment ref="L200" authorId="0" shapeId="0">
      <text>
        <r>
          <rPr>
            <sz val="10"/>
            <color rgb="FF000000"/>
            <rFont val="Arial"/>
            <charset val="1"/>
          </rPr>
          <t xml:space="preserve">von Kleist, Björn:
</t>
        </r>
        <r>
          <rPr>
            <sz val="9"/>
            <rFont val="Tahoma"/>
            <charset val="1"/>
          </rPr>
          <t>CO2-Wert</t>
        </r>
      </text>
    </comment>
    <comment ref="M200" authorId="0" shapeId="0">
      <text>
        <r>
          <rPr>
            <sz val="10"/>
            <color rgb="FF000000"/>
            <rFont val="Arial"/>
            <charset val="1"/>
          </rPr>
          <t xml:space="preserve">von Kleist, Björn:
</t>
        </r>
        <r>
          <rPr>
            <sz val="9"/>
            <rFont val="Tahoma"/>
            <charset val="1"/>
          </rPr>
          <t>CO2-Wert</t>
        </r>
      </text>
    </comment>
    <comment ref="N200" authorId="0" shapeId="0">
      <text>
        <r>
          <rPr>
            <sz val="10"/>
            <color rgb="FF000000"/>
            <rFont val="Arial"/>
            <charset val="1"/>
          </rPr>
          <t xml:space="preserve">von Kleist, Björn:
</t>
        </r>
        <r>
          <rPr>
            <sz val="9"/>
            <rFont val="Tahoma"/>
            <charset val="1"/>
          </rPr>
          <t>CO2-Wert</t>
        </r>
      </text>
    </comment>
    <comment ref="O200" authorId="0" shapeId="0">
      <text>
        <r>
          <rPr>
            <sz val="10"/>
            <color rgb="FF000000"/>
            <rFont val="Arial"/>
            <charset val="1"/>
          </rPr>
          <t xml:space="preserve">von Kleist, Björn:
</t>
        </r>
        <r>
          <rPr>
            <sz val="9"/>
            <rFont val="Tahoma"/>
            <charset val="1"/>
          </rPr>
          <t>CO2-Wert</t>
        </r>
      </text>
    </comment>
    <comment ref="P200" authorId="0" shapeId="0">
      <text>
        <r>
          <rPr>
            <sz val="10"/>
            <color rgb="FF000000"/>
            <rFont val="Arial"/>
            <charset val="1"/>
          </rPr>
          <t xml:space="preserve">von Kleist, Björn:
</t>
        </r>
        <r>
          <rPr>
            <sz val="9"/>
            <rFont val="Tahoma"/>
            <charset val="1"/>
          </rPr>
          <t>CO2-Wert</t>
        </r>
      </text>
    </comment>
    <comment ref="Q200" authorId="0" shapeId="0">
      <text>
        <r>
          <rPr>
            <sz val="10"/>
            <color rgb="FF000000"/>
            <rFont val="Arial"/>
            <charset val="1"/>
          </rPr>
          <t xml:space="preserve">von Kleist, Björn:
</t>
        </r>
        <r>
          <rPr>
            <sz val="9"/>
            <rFont val="Tahoma"/>
            <charset val="1"/>
          </rPr>
          <t>CO2-Wert</t>
        </r>
      </text>
    </comment>
    <comment ref="R200" authorId="0" shapeId="0">
      <text>
        <r>
          <rPr>
            <sz val="10"/>
            <color rgb="FF000000"/>
            <rFont val="Arial"/>
            <charset val="1"/>
          </rPr>
          <t xml:space="preserve">von Kleist, Björn:
</t>
        </r>
        <r>
          <rPr>
            <sz val="9"/>
            <rFont val="Tahoma"/>
            <charset val="1"/>
          </rPr>
          <t>CO2-Wert</t>
        </r>
      </text>
    </comment>
    <comment ref="S200" authorId="0" shapeId="0">
      <text>
        <r>
          <rPr>
            <sz val="10"/>
            <color rgb="FF000000"/>
            <rFont val="Arial"/>
            <charset val="1"/>
          </rPr>
          <t xml:space="preserve">von Kleist, Björn:
</t>
        </r>
        <r>
          <rPr>
            <sz val="9"/>
            <rFont val="Tahoma"/>
            <charset val="1"/>
          </rPr>
          <t>CO2-Wert</t>
        </r>
      </text>
    </comment>
    <comment ref="T200" authorId="0" shapeId="0">
      <text>
        <r>
          <rPr>
            <sz val="10"/>
            <color rgb="FF000000"/>
            <rFont val="Arial"/>
            <charset val="1"/>
          </rPr>
          <t xml:space="preserve">von Kleist, Björn:
</t>
        </r>
        <r>
          <rPr>
            <sz val="9"/>
            <rFont val="Tahoma"/>
            <charset val="1"/>
          </rPr>
          <t>CO2-Wert</t>
        </r>
      </text>
    </comment>
    <comment ref="U200" authorId="0" shapeId="0">
      <text>
        <r>
          <rPr>
            <sz val="10"/>
            <color rgb="FF000000"/>
            <rFont val="Arial"/>
            <charset val="1"/>
          </rPr>
          <t xml:space="preserve">von Kleist, Björn:
</t>
        </r>
        <r>
          <rPr>
            <sz val="9"/>
            <rFont val="Tahoma"/>
            <charset val="1"/>
          </rPr>
          <t>CO2-Wert</t>
        </r>
      </text>
    </comment>
    <comment ref="V200" authorId="0" shapeId="0">
      <text>
        <r>
          <rPr>
            <sz val="10"/>
            <color rgb="FF000000"/>
            <rFont val="Arial"/>
            <charset val="1"/>
          </rPr>
          <t xml:space="preserve">von Kleist, Björn:
</t>
        </r>
        <r>
          <rPr>
            <sz val="9"/>
            <rFont val="Tahoma"/>
            <charset val="1"/>
          </rPr>
          <t>CO2-Wert</t>
        </r>
      </text>
    </comment>
    <comment ref="W200" authorId="0" shapeId="0">
      <text>
        <r>
          <rPr>
            <sz val="10"/>
            <color rgb="FF000000"/>
            <rFont val="Arial"/>
            <charset val="1"/>
          </rPr>
          <t xml:space="preserve">von Kleist, Björn:
</t>
        </r>
        <r>
          <rPr>
            <sz val="9"/>
            <rFont val="Tahoma"/>
            <charset val="1"/>
          </rPr>
          <t>CO2-Wert</t>
        </r>
      </text>
    </comment>
    <comment ref="X200" authorId="0" shapeId="0">
      <text>
        <r>
          <rPr>
            <sz val="10"/>
            <color rgb="FF000000"/>
            <rFont val="Arial"/>
            <charset val="1"/>
          </rPr>
          <t xml:space="preserve">von Kleist, Björn:
</t>
        </r>
        <r>
          <rPr>
            <sz val="9"/>
            <rFont val="Tahoma"/>
            <charset val="1"/>
          </rPr>
          <t>CO2-Wert</t>
        </r>
      </text>
    </comment>
    <comment ref="Y200" authorId="0" shapeId="0">
      <text>
        <r>
          <rPr>
            <sz val="10"/>
            <color rgb="FF000000"/>
            <rFont val="Arial"/>
            <charset val="1"/>
          </rPr>
          <t xml:space="preserve">von Kleist, Björn:
</t>
        </r>
        <r>
          <rPr>
            <sz val="9"/>
            <rFont val="Tahoma"/>
            <charset val="1"/>
          </rPr>
          <t>CO2-Wert</t>
        </r>
      </text>
    </comment>
    <comment ref="Z200" authorId="0" shapeId="0">
      <text>
        <r>
          <rPr>
            <sz val="10"/>
            <color rgb="FF000000"/>
            <rFont val="Arial"/>
            <charset val="1"/>
          </rPr>
          <t xml:space="preserve">von Kleist, Björn:
</t>
        </r>
        <r>
          <rPr>
            <sz val="9"/>
            <rFont val="Tahoma"/>
            <charset val="1"/>
          </rPr>
          <t>CO2-Wert</t>
        </r>
      </text>
    </comment>
    <comment ref="I201" authorId="0" shapeId="0">
      <text>
        <r>
          <rPr>
            <sz val="10"/>
            <color rgb="FF000000"/>
            <rFont val="Arial"/>
            <charset val="1"/>
          </rPr>
          <t xml:space="preserve">Gairola, Krishan:
</t>
        </r>
        <r>
          <rPr>
            <sz val="9"/>
            <rFont val="Tahoma"/>
            <charset val="1"/>
          </rPr>
          <t>Textfeld</t>
        </r>
      </text>
    </comment>
    <comment ref="J201" authorId="0" shapeId="0">
      <text>
        <r>
          <rPr>
            <sz val="10"/>
            <color rgb="FF000000"/>
            <rFont val="Arial"/>
            <charset val="1"/>
          </rPr>
          <t xml:space="preserve">Gairola, Krishan:
</t>
        </r>
        <r>
          <rPr>
            <sz val="9"/>
            <rFont val="Tahoma"/>
            <charset val="1"/>
          </rPr>
          <t>Textfeld</t>
        </r>
      </text>
    </comment>
    <comment ref="K201" authorId="0" shapeId="0">
      <text>
        <r>
          <rPr>
            <sz val="10"/>
            <color rgb="FF000000"/>
            <rFont val="Arial"/>
            <charset val="1"/>
          </rPr>
          <t xml:space="preserve">Gairola, Krishan:
</t>
        </r>
        <r>
          <rPr>
            <sz val="9"/>
            <rFont val="Tahoma"/>
            <charset val="1"/>
          </rPr>
          <t>Textfeld</t>
        </r>
      </text>
    </comment>
    <comment ref="L201" authorId="0" shapeId="0">
      <text>
        <r>
          <rPr>
            <sz val="10"/>
            <color rgb="FF000000"/>
            <rFont val="Arial"/>
            <charset val="1"/>
          </rPr>
          <t xml:space="preserve">Gairola, Krishan:
</t>
        </r>
        <r>
          <rPr>
            <sz val="9"/>
            <rFont val="Tahoma"/>
            <charset val="1"/>
          </rPr>
          <t>Textfeld</t>
        </r>
      </text>
    </comment>
    <comment ref="M201" authorId="0" shapeId="0">
      <text>
        <r>
          <rPr>
            <sz val="10"/>
            <color rgb="FF000000"/>
            <rFont val="Arial"/>
            <charset val="1"/>
          </rPr>
          <t xml:space="preserve">Gairola, Krishan:
</t>
        </r>
        <r>
          <rPr>
            <sz val="9"/>
            <rFont val="Tahoma"/>
            <charset val="1"/>
          </rPr>
          <t>Textfeld</t>
        </r>
      </text>
    </comment>
    <comment ref="N201" authorId="0" shapeId="0">
      <text>
        <r>
          <rPr>
            <sz val="10"/>
            <color rgb="FF000000"/>
            <rFont val="Arial"/>
            <charset val="1"/>
          </rPr>
          <t xml:space="preserve">Gairola, Krishan:
</t>
        </r>
        <r>
          <rPr>
            <sz val="9"/>
            <rFont val="Tahoma"/>
            <charset val="1"/>
          </rPr>
          <t>Textfeld</t>
        </r>
      </text>
    </comment>
    <comment ref="O201" authorId="0" shapeId="0">
      <text>
        <r>
          <rPr>
            <sz val="10"/>
            <color rgb="FF000000"/>
            <rFont val="Arial"/>
            <charset val="1"/>
          </rPr>
          <t xml:space="preserve">Gairola, Krishan:
</t>
        </r>
        <r>
          <rPr>
            <sz val="9"/>
            <rFont val="Tahoma"/>
            <charset val="1"/>
          </rPr>
          <t>Textfeld</t>
        </r>
      </text>
    </comment>
    <comment ref="P201" authorId="0" shapeId="0">
      <text>
        <r>
          <rPr>
            <sz val="10"/>
            <color rgb="FF000000"/>
            <rFont val="Arial"/>
            <charset val="1"/>
          </rPr>
          <t xml:space="preserve">Gairola, Krishan:
</t>
        </r>
        <r>
          <rPr>
            <sz val="9"/>
            <rFont val="Tahoma"/>
            <charset val="1"/>
          </rPr>
          <t>Textfeld</t>
        </r>
      </text>
    </comment>
    <comment ref="Q201" authorId="0" shapeId="0">
      <text>
        <r>
          <rPr>
            <sz val="10"/>
            <color rgb="FF000000"/>
            <rFont val="Arial"/>
            <charset val="1"/>
          </rPr>
          <t xml:space="preserve">Gairola, Krishan:
</t>
        </r>
        <r>
          <rPr>
            <sz val="9"/>
            <rFont val="Tahoma"/>
            <charset val="1"/>
          </rPr>
          <t>Textfeld</t>
        </r>
      </text>
    </comment>
    <comment ref="R201" authorId="0" shapeId="0">
      <text>
        <r>
          <rPr>
            <sz val="10"/>
            <color rgb="FF000000"/>
            <rFont val="Arial"/>
            <charset val="1"/>
          </rPr>
          <t xml:space="preserve">Gairola, Krishan:
</t>
        </r>
        <r>
          <rPr>
            <sz val="9"/>
            <rFont val="Tahoma"/>
            <charset val="1"/>
          </rPr>
          <t>Textfeld</t>
        </r>
      </text>
    </comment>
    <comment ref="S201" authorId="0" shapeId="0">
      <text>
        <r>
          <rPr>
            <sz val="10"/>
            <color rgb="FF000000"/>
            <rFont val="Arial"/>
            <charset val="1"/>
          </rPr>
          <t xml:space="preserve">Gairola, Krishan:
</t>
        </r>
        <r>
          <rPr>
            <sz val="9"/>
            <rFont val="Tahoma"/>
            <charset val="1"/>
          </rPr>
          <t>Textfeld</t>
        </r>
      </text>
    </comment>
    <comment ref="T201" authorId="0" shapeId="0">
      <text>
        <r>
          <rPr>
            <sz val="10"/>
            <color rgb="FF000000"/>
            <rFont val="Arial"/>
            <charset val="1"/>
          </rPr>
          <t xml:space="preserve">Gairola, Krishan:
</t>
        </r>
        <r>
          <rPr>
            <sz val="9"/>
            <rFont val="Tahoma"/>
            <charset val="1"/>
          </rPr>
          <t>Textfeld</t>
        </r>
      </text>
    </comment>
    <comment ref="U201" authorId="0" shapeId="0">
      <text>
        <r>
          <rPr>
            <sz val="10"/>
            <color rgb="FF000000"/>
            <rFont val="Arial"/>
            <charset val="1"/>
          </rPr>
          <t xml:space="preserve">Gairola, Krishan:
</t>
        </r>
        <r>
          <rPr>
            <sz val="9"/>
            <rFont val="Tahoma"/>
            <charset val="1"/>
          </rPr>
          <t>Textfeld</t>
        </r>
      </text>
    </comment>
    <comment ref="V201" authorId="0" shapeId="0">
      <text>
        <r>
          <rPr>
            <sz val="10"/>
            <color rgb="FF000000"/>
            <rFont val="Arial"/>
            <charset val="1"/>
          </rPr>
          <t xml:space="preserve">Gairola, Krishan:
</t>
        </r>
        <r>
          <rPr>
            <sz val="9"/>
            <rFont val="Tahoma"/>
            <charset val="1"/>
          </rPr>
          <t>Textfeld</t>
        </r>
      </text>
    </comment>
    <comment ref="W201" authorId="0" shapeId="0">
      <text>
        <r>
          <rPr>
            <sz val="10"/>
            <color rgb="FF000000"/>
            <rFont val="Arial"/>
            <charset val="1"/>
          </rPr>
          <t xml:space="preserve">Gairola, Krishan:
</t>
        </r>
        <r>
          <rPr>
            <sz val="9"/>
            <rFont val="Tahoma"/>
            <charset val="1"/>
          </rPr>
          <t>Textfeld</t>
        </r>
      </text>
    </comment>
    <comment ref="X201" authorId="0" shapeId="0">
      <text>
        <r>
          <rPr>
            <sz val="10"/>
            <color rgb="FF000000"/>
            <rFont val="Arial"/>
            <charset val="1"/>
          </rPr>
          <t xml:space="preserve">Gairola, Krishan:
</t>
        </r>
        <r>
          <rPr>
            <sz val="9"/>
            <rFont val="Tahoma"/>
            <charset val="1"/>
          </rPr>
          <t>Textfeld</t>
        </r>
      </text>
    </comment>
    <comment ref="Y201" authorId="0" shapeId="0">
      <text>
        <r>
          <rPr>
            <sz val="10"/>
            <color rgb="FF000000"/>
            <rFont val="Arial"/>
            <charset val="1"/>
          </rPr>
          <t xml:space="preserve">Gairola, Krishan:
</t>
        </r>
        <r>
          <rPr>
            <sz val="9"/>
            <rFont val="Tahoma"/>
            <charset val="1"/>
          </rPr>
          <t>Textfeld</t>
        </r>
      </text>
    </comment>
    <comment ref="Z201" authorId="0" shapeId="0">
      <text>
        <r>
          <rPr>
            <sz val="10"/>
            <color rgb="FF000000"/>
            <rFont val="Arial"/>
            <charset val="1"/>
          </rPr>
          <t xml:space="preserve">Gairola, Krishan:
</t>
        </r>
        <r>
          <rPr>
            <sz val="9"/>
            <rFont val="Tahoma"/>
            <charset val="1"/>
          </rPr>
          <t>Textfeld</t>
        </r>
      </text>
    </comment>
    <comment ref="I202" authorId="0" shapeId="0">
      <text>
        <r>
          <rPr>
            <sz val="10"/>
            <color rgb="FF000000"/>
            <rFont val="Arial"/>
            <charset val="1"/>
          </rPr>
          <t xml:space="preserve">von Kleist, Björn:
</t>
        </r>
        <r>
          <rPr>
            <sz val="9"/>
            <rFont val="Tahoma"/>
            <charset val="1"/>
          </rPr>
          <t>CO2-Wert</t>
        </r>
      </text>
    </comment>
    <comment ref="J202" authorId="0" shapeId="0">
      <text>
        <r>
          <rPr>
            <sz val="10"/>
            <color rgb="FF000000"/>
            <rFont val="Arial"/>
            <charset val="1"/>
          </rPr>
          <t xml:space="preserve">von Kleist, Björn:
</t>
        </r>
        <r>
          <rPr>
            <sz val="9"/>
            <rFont val="Tahoma"/>
            <charset val="1"/>
          </rPr>
          <t>CO2-Wert</t>
        </r>
      </text>
    </comment>
    <comment ref="K202" authorId="0" shapeId="0">
      <text>
        <r>
          <rPr>
            <sz val="10"/>
            <color rgb="FF000000"/>
            <rFont val="Arial"/>
            <charset val="1"/>
          </rPr>
          <t xml:space="preserve">von Kleist, Björn:
</t>
        </r>
        <r>
          <rPr>
            <sz val="9"/>
            <rFont val="Tahoma"/>
            <charset val="1"/>
          </rPr>
          <t>CO2-Wert</t>
        </r>
      </text>
    </comment>
    <comment ref="L202" authorId="0" shapeId="0">
      <text>
        <r>
          <rPr>
            <sz val="10"/>
            <color rgb="FF000000"/>
            <rFont val="Arial"/>
            <charset val="1"/>
          </rPr>
          <t xml:space="preserve">von Kleist, Björn:
</t>
        </r>
        <r>
          <rPr>
            <sz val="9"/>
            <rFont val="Tahoma"/>
            <charset val="1"/>
          </rPr>
          <t>CO2-Wert</t>
        </r>
      </text>
    </comment>
    <comment ref="M202" authorId="0" shapeId="0">
      <text>
        <r>
          <rPr>
            <sz val="10"/>
            <color rgb="FF000000"/>
            <rFont val="Arial"/>
            <charset val="1"/>
          </rPr>
          <t xml:space="preserve">von Kleist, Björn:
</t>
        </r>
        <r>
          <rPr>
            <sz val="9"/>
            <rFont val="Tahoma"/>
            <charset val="1"/>
          </rPr>
          <t>CO2-Wert</t>
        </r>
      </text>
    </comment>
    <comment ref="N202" authorId="0" shapeId="0">
      <text>
        <r>
          <rPr>
            <sz val="10"/>
            <color rgb="FF000000"/>
            <rFont val="Arial"/>
            <charset val="1"/>
          </rPr>
          <t xml:space="preserve">von Kleist, Björn:
</t>
        </r>
        <r>
          <rPr>
            <sz val="9"/>
            <rFont val="Tahoma"/>
            <charset val="1"/>
          </rPr>
          <t>CO2-Wert</t>
        </r>
      </text>
    </comment>
    <comment ref="O202" authorId="0" shapeId="0">
      <text>
        <r>
          <rPr>
            <sz val="10"/>
            <color rgb="FF000000"/>
            <rFont val="Arial"/>
            <charset val="1"/>
          </rPr>
          <t xml:space="preserve">von Kleist, Björn:
</t>
        </r>
        <r>
          <rPr>
            <sz val="9"/>
            <rFont val="Tahoma"/>
            <charset val="1"/>
          </rPr>
          <t>CO2-Wert</t>
        </r>
      </text>
    </comment>
    <comment ref="P202" authorId="0" shapeId="0">
      <text>
        <r>
          <rPr>
            <sz val="10"/>
            <color rgb="FF000000"/>
            <rFont val="Arial"/>
            <charset val="1"/>
          </rPr>
          <t xml:space="preserve">von Kleist, Björn:
</t>
        </r>
        <r>
          <rPr>
            <sz val="9"/>
            <rFont val="Tahoma"/>
            <charset val="1"/>
          </rPr>
          <t>CO2-Wert</t>
        </r>
      </text>
    </comment>
    <comment ref="Q202" authorId="0" shapeId="0">
      <text>
        <r>
          <rPr>
            <sz val="10"/>
            <color rgb="FF000000"/>
            <rFont val="Arial"/>
            <charset val="1"/>
          </rPr>
          <t xml:space="preserve">von Kleist, Björn:
</t>
        </r>
        <r>
          <rPr>
            <sz val="9"/>
            <rFont val="Tahoma"/>
            <charset val="1"/>
          </rPr>
          <t>CO2-Wert</t>
        </r>
      </text>
    </comment>
    <comment ref="R202" authorId="0" shapeId="0">
      <text>
        <r>
          <rPr>
            <sz val="10"/>
            <color rgb="FF000000"/>
            <rFont val="Arial"/>
            <charset val="1"/>
          </rPr>
          <t xml:space="preserve">von Kleist, Björn:
</t>
        </r>
        <r>
          <rPr>
            <sz val="9"/>
            <rFont val="Tahoma"/>
            <charset val="1"/>
          </rPr>
          <t>CO2-Wert</t>
        </r>
      </text>
    </comment>
    <comment ref="S202" authorId="0" shapeId="0">
      <text>
        <r>
          <rPr>
            <sz val="10"/>
            <color rgb="FF000000"/>
            <rFont val="Arial"/>
            <charset val="1"/>
          </rPr>
          <t xml:space="preserve">von Kleist, Björn:
</t>
        </r>
        <r>
          <rPr>
            <sz val="9"/>
            <rFont val="Tahoma"/>
            <charset val="1"/>
          </rPr>
          <t>CO2-Wert</t>
        </r>
      </text>
    </comment>
    <comment ref="T202" authorId="0" shapeId="0">
      <text>
        <r>
          <rPr>
            <sz val="10"/>
            <color rgb="FF000000"/>
            <rFont val="Arial"/>
            <charset val="1"/>
          </rPr>
          <t xml:space="preserve">von Kleist, Björn:
</t>
        </r>
        <r>
          <rPr>
            <sz val="9"/>
            <rFont val="Tahoma"/>
            <charset val="1"/>
          </rPr>
          <t>CO2-Wert</t>
        </r>
      </text>
    </comment>
    <comment ref="U202" authorId="0" shapeId="0">
      <text>
        <r>
          <rPr>
            <sz val="10"/>
            <color rgb="FF000000"/>
            <rFont val="Arial"/>
            <charset val="1"/>
          </rPr>
          <t xml:space="preserve">von Kleist, Björn:
</t>
        </r>
        <r>
          <rPr>
            <sz val="9"/>
            <rFont val="Tahoma"/>
            <charset val="1"/>
          </rPr>
          <t>CO2-Wert</t>
        </r>
      </text>
    </comment>
    <comment ref="V202" authorId="0" shapeId="0">
      <text>
        <r>
          <rPr>
            <sz val="10"/>
            <color rgb="FF000000"/>
            <rFont val="Arial"/>
            <charset val="1"/>
          </rPr>
          <t xml:space="preserve">von Kleist, Björn:
</t>
        </r>
        <r>
          <rPr>
            <sz val="9"/>
            <rFont val="Tahoma"/>
            <charset val="1"/>
          </rPr>
          <t>CO2-Wert</t>
        </r>
      </text>
    </comment>
    <comment ref="W202" authorId="0" shapeId="0">
      <text>
        <r>
          <rPr>
            <sz val="10"/>
            <color rgb="FF000000"/>
            <rFont val="Arial"/>
            <charset val="1"/>
          </rPr>
          <t xml:space="preserve">von Kleist, Björn:
</t>
        </r>
        <r>
          <rPr>
            <sz val="9"/>
            <rFont val="Tahoma"/>
            <charset val="1"/>
          </rPr>
          <t>CO2-Wert</t>
        </r>
      </text>
    </comment>
    <comment ref="X202" authorId="0" shapeId="0">
      <text>
        <r>
          <rPr>
            <sz val="10"/>
            <color rgb="FF000000"/>
            <rFont val="Arial"/>
            <charset val="1"/>
          </rPr>
          <t xml:space="preserve">von Kleist, Björn:
</t>
        </r>
        <r>
          <rPr>
            <sz val="9"/>
            <rFont val="Tahoma"/>
            <charset val="1"/>
          </rPr>
          <t>CO2-Wert</t>
        </r>
      </text>
    </comment>
    <comment ref="Y202" authorId="0" shapeId="0">
      <text>
        <r>
          <rPr>
            <sz val="10"/>
            <color rgb="FF000000"/>
            <rFont val="Arial"/>
            <charset val="1"/>
          </rPr>
          <t xml:space="preserve">von Kleist, Björn:
</t>
        </r>
        <r>
          <rPr>
            <sz val="9"/>
            <rFont val="Tahoma"/>
            <charset val="1"/>
          </rPr>
          <t>CO2-Wert</t>
        </r>
      </text>
    </comment>
    <comment ref="Z202" authorId="0" shapeId="0">
      <text>
        <r>
          <rPr>
            <sz val="10"/>
            <color rgb="FF000000"/>
            <rFont val="Arial"/>
            <charset val="1"/>
          </rPr>
          <t xml:space="preserve">von Kleist, Björn:
</t>
        </r>
        <r>
          <rPr>
            <sz val="9"/>
            <rFont val="Tahoma"/>
            <charset val="1"/>
          </rPr>
          <t>CO2-Wert</t>
        </r>
      </text>
    </comment>
    <comment ref="I203" authorId="0" shapeId="0">
      <text>
        <r>
          <rPr>
            <sz val="10"/>
            <color rgb="FF000000"/>
            <rFont val="Arial"/>
            <charset val="1"/>
          </rPr>
          <t xml:space="preserve">Gairola, Krishan:
</t>
        </r>
        <r>
          <rPr>
            <sz val="9"/>
            <rFont val="Tahoma"/>
            <charset val="1"/>
          </rPr>
          <t>Textfeld</t>
        </r>
      </text>
    </comment>
    <comment ref="J203" authorId="0" shapeId="0">
      <text>
        <r>
          <rPr>
            <sz val="10"/>
            <color rgb="FF000000"/>
            <rFont val="Arial"/>
            <charset val="1"/>
          </rPr>
          <t xml:space="preserve">Gairola, Krishan:
</t>
        </r>
        <r>
          <rPr>
            <sz val="9"/>
            <rFont val="Tahoma"/>
            <charset val="1"/>
          </rPr>
          <t>Textfeld</t>
        </r>
      </text>
    </comment>
    <comment ref="K203" authorId="0" shapeId="0">
      <text>
        <r>
          <rPr>
            <sz val="10"/>
            <color rgb="FF000000"/>
            <rFont val="Arial"/>
            <charset val="1"/>
          </rPr>
          <t xml:space="preserve">Gairola, Krishan:
</t>
        </r>
        <r>
          <rPr>
            <sz val="9"/>
            <rFont val="Tahoma"/>
            <charset val="1"/>
          </rPr>
          <t>Textfeld</t>
        </r>
      </text>
    </comment>
    <comment ref="L203" authorId="0" shapeId="0">
      <text>
        <r>
          <rPr>
            <sz val="10"/>
            <color rgb="FF000000"/>
            <rFont val="Arial"/>
            <charset val="1"/>
          </rPr>
          <t xml:space="preserve">Gairola, Krishan:
</t>
        </r>
        <r>
          <rPr>
            <sz val="9"/>
            <rFont val="Tahoma"/>
            <charset val="1"/>
          </rPr>
          <t>Textfeld</t>
        </r>
      </text>
    </comment>
    <comment ref="M203" authorId="0" shapeId="0">
      <text>
        <r>
          <rPr>
            <sz val="10"/>
            <color rgb="FF000000"/>
            <rFont val="Arial"/>
            <charset val="1"/>
          </rPr>
          <t xml:space="preserve">Gairola, Krishan:
</t>
        </r>
        <r>
          <rPr>
            <sz val="9"/>
            <rFont val="Tahoma"/>
            <charset val="1"/>
          </rPr>
          <t>Textfeld</t>
        </r>
      </text>
    </comment>
    <comment ref="N203" authorId="0" shapeId="0">
      <text>
        <r>
          <rPr>
            <sz val="10"/>
            <color rgb="FF000000"/>
            <rFont val="Arial"/>
            <charset val="1"/>
          </rPr>
          <t xml:space="preserve">Gairola, Krishan:
</t>
        </r>
        <r>
          <rPr>
            <sz val="9"/>
            <rFont val="Tahoma"/>
            <charset val="1"/>
          </rPr>
          <t>Textfeld</t>
        </r>
      </text>
    </comment>
    <comment ref="O203" authorId="0" shapeId="0">
      <text>
        <r>
          <rPr>
            <sz val="10"/>
            <color rgb="FF000000"/>
            <rFont val="Arial"/>
            <charset val="1"/>
          </rPr>
          <t xml:space="preserve">Gairola, Krishan:
</t>
        </r>
        <r>
          <rPr>
            <sz val="9"/>
            <rFont val="Tahoma"/>
            <charset val="1"/>
          </rPr>
          <t>Textfeld</t>
        </r>
      </text>
    </comment>
    <comment ref="P203" authorId="0" shapeId="0">
      <text>
        <r>
          <rPr>
            <sz val="10"/>
            <color rgb="FF000000"/>
            <rFont val="Arial"/>
            <charset val="1"/>
          </rPr>
          <t xml:space="preserve">Gairola, Krishan:
</t>
        </r>
        <r>
          <rPr>
            <sz val="9"/>
            <rFont val="Tahoma"/>
            <charset val="1"/>
          </rPr>
          <t>Textfeld</t>
        </r>
      </text>
    </comment>
    <comment ref="Q203" authorId="0" shapeId="0">
      <text>
        <r>
          <rPr>
            <sz val="10"/>
            <color rgb="FF000000"/>
            <rFont val="Arial"/>
            <charset val="1"/>
          </rPr>
          <t xml:space="preserve">Gairola, Krishan:
</t>
        </r>
        <r>
          <rPr>
            <sz val="9"/>
            <rFont val="Tahoma"/>
            <charset val="1"/>
          </rPr>
          <t>Textfeld</t>
        </r>
      </text>
    </comment>
    <comment ref="R203" authorId="0" shapeId="0">
      <text>
        <r>
          <rPr>
            <sz val="10"/>
            <color rgb="FF000000"/>
            <rFont val="Arial"/>
            <charset val="1"/>
          </rPr>
          <t xml:space="preserve">Gairola, Krishan:
</t>
        </r>
        <r>
          <rPr>
            <sz val="9"/>
            <rFont val="Tahoma"/>
            <charset val="1"/>
          </rPr>
          <t>Textfeld</t>
        </r>
      </text>
    </comment>
    <comment ref="S203" authorId="0" shapeId="0">
      <text>
        <r>
          <rPr>
            <sz val="10"/>
            <color rgb="FF000000"/>
            <rFont val="Arial"/>
            <charset val="1"/>
          </rPr>
          <t xml:space="preserve">Gairola, Krishan:
</t>
        </r>
        <r>
          <rPr>
            <sz val="9"/>
            <rFont val="Tahoma"/>
            <charset val="1"/>
          </rPr>
          <t>Textfeld</t>
        </r>
      </text>
    </comment>
    <comment ref="T203" authorId="0" shapeId="0">
      <text>
        <r>
          <rPr>
            <sz val="10"/>
            <color rgb="FF000000"/>
            <rFont val="Arial"/>
            <charset val="1"/>
          </rPr>
          <t xml:space="preserve">Gairola, Krishan:
</t>
        </r>
        <r>
          <rPr>
            <sz val="9"/>
            <rFont val="Tahoma"/>
            <charset val="1"/>
          </rPr>
          <t>Textfeld</t>
        </r>
      </text>
    </comment>
    <comment ref="U203" authorId="0" shapeId="0">
      <text>
        <r>
          <rPr>
            <sz val="10"/>
            <color rgb="FF000000"/>
            <rFont val="Arial"/>
            <charset val="1"/>
          </rPr>
          <t xml:space="preserve">Gairola, Krishan:
</t>
        </r>
        <r>
          <rPr>
            <sz val="9"/>
            <rFont val="Tahoma"/>
            <charset val="1"/>
          </rPr>
          <t>Textfeld</t>
        </r>
      </text>
    </comment>
    <comment ref="V203" authorId="0" shapeId="0">
      <text>
        <r>
          <rPr>
            <sz val="10"/>
            <color rgb="FF000000"/>
            <rFont val="Arial"/>
            <charset val="1"/>
          </rPr>
          <t xml:space="preserve">Gairola, Krishan:
</t>
        </r>
        <r>
          <rPr>
            <sz val="9"/>
            <rFont val="Tahoma"/>
            <charset val="1"/>
          </rPr>
          <t>Textfeld</t>
        </r>
      </text>
    </comment>
    <comment ref="W203" authorId="0" shapeId="0">
      <text>
        <r>
          <rPr>
            <sz val="10"/>
            <color rgb="FF000000"/>
            <rFont val="Arial"/>
            <charset val="1"/>
          </rPr>
          <t xml:space="preserve">Gairola, Krishan:
</t>
        </r>
        <r>
          <rPr>
            <sz val="9"/>
            <rFont val="Tahoma"/>
            <charset val="1"/>
          </rPr>
          <t>Textfeld</t>
        </r>
      </text>
    </comment>
    <comment ref="X203" authorId="0" shapeId="0">
      <text>
        <r>
          <rPr>
            <sz val="10"/>
            <color rgb="FF000000"/>
            <rFont val="Arial"/>
            <charset val="1"/>
          </rPr>
          <t xml:space="preserve">Gairola, Krishan:
</t>
        </r>
        <r>
          <rPr>
            <sz val="9"/>
            <rFont val="Tahoma"/>
            <charset val="1"/>
          </rPr>
          <t>Textfeld</t>
        </r>
      </text>
    </comment>
    <comment ref="Y203" authorId="0" shapeId="0">
      <text>
        <r>
          <rPr>
            <sz val="10"/>
            <color rgb="FF000000"/>
            <rFont val="Arial"/>
            <charset val="1"/>
          </rPr>
          <t xml:space="preserve">Gairola, Krishan:
</t>
        </r>
        <r>
          <rPr>
            <sz val="9"/>
            <rFont val="Tahoma"/>
            <charset val="1"/>
          </rPr>
          <t>Textfeld</t>
        </r>
      </text>
    </comment>
    <comment ref="Z203" authorId="0" shapeId="0">
      <text>
        <r>
          <rPr>
            <sz val="10"/>
            <color rgb="FF000000"/>
            <rFont val="Arial"/>
            <charset val="1"/>
          </rPr>
          <t xml:space="preserve">Gairola, Krishan:
</t>
        </r>
        <r>
          <rPr>
            <sz val="9"/>
            <rFont val="Tahoma"/>
            <charset val="1"/>
          </rPr>
          <t>Textfeld</t>
        </r>
      </text>
    </comment>
    <comment ref="I204" authorId="0" shapeId="0">
      <text>
        <r>
          <rPr>
            <sz val="10"/>
            <color rgb="FF000000"/>
            <rFont val="Arial"/>
            <charset val="1"/>
          </rPr>
          <t xml:space="preserve">von Kleist, Björn:
</t>
        </r>
        <r>
          <rPr>
            <sz val="9"/>
            <rFont val="Tahoma"/>
            <charset val="1"/>
          </rPr>
          <t>CO2-Wert</t>
        </r>
      </text>
    </comment>
    <comment ref="J204" authorId="0" shapeId="0">
      <text>
        <r>
          <rPr>
            <sz val="10"/>
            <color rgb="FF000000"/>
            <rFont val="Arial"/>
            <charset val="1"/>
          </rPr>
          <t xml:space="preserve">von Kleist, Björn:
</t>
        </r>
        <r>
          <rPr>
            <sz val="9"/>
            <rFont val="Tahoma"/>
            <charset val="1"/>
          </rPr>
          <t>CO2-Wert</t>
        </r>
      </text>
    </comment>
    <comment ref="K204" authorId="0" shapeId="0">
      <text>
        <r>
          <rPr>
            <sz val="10"/>
            <color rgb="FF000000"/>
            <rFont val="Arial"/>
            <charset val="1"/>
          </rPr>
          <t xml:space="preserve">von Kleist, Björn:
</t>
        </r>
        <r>
          <rPr>
            <sz val="9"/>
            <rFont val="Tahoma"/>
            <charset val="1"/>
          </rPr>
          <t>CO2-Wert</t>
        </r>
      </text>
    </comment>
    <comment ref="L204" authorId="0" shapeId="0">
      <text>
        <r>
          <rPr>
            <sz val="10"/>
            <color rgb="FF000000"/>
            <rFont val="Arial"/>
            <charset val="1"/>
          </rPr>
          <t xml:space="preserve">von Kleist, Björn:
</t>
        </r>
        <r>
          <rPr>
            <sz val="9"/>
            <rFont val="Tahoma"/>
            <charset val="1"/>
          </rPr>
          <t>CO2-Wert</t>
        </r>
      </text>
    </comment>
    <comment ref="M204" authorId="0" shapeId="0">
      <text>
        <r>
          <rPr>
            <sz val="10"/>
            <color rgb="FF000000"/>
            <rFont val="Arial"/>
            <charset val="1"/>
          </rPr>
          <t xml:space="preserve">von Kleist, Björn:
</t>
        </r>
        <r>
          <rPr>
            <sz val="9"/>
            <rFont val="Tahoma"/>
            <charset val="1"/>
          </rPr>
          <t>CO2-Wert</t>
        </r>
      </text>
    </comment>
    <comment ref="N204" authorId="0" shapeId="0">
      <text>
        <r>
          <rPr>
            <sz val="10"/>
            <color rgb="FF000000"/>
            <rFont val="Arial"/>
            <charset val="1"/>
          </rPr>
          <t xml:space="preserve">von Kleist, Björn:
</t>
        </r>
        <r>
          <rPr>
            <sz val="9"/>
            <rFont val="Tahoma"/>
            <charset val="1"/>
          </rPr>
          <t>CO2-Wert</t>
        </r>
      </text>
    </comment>
    <comment ref="O204" authorId="0" shapeId="0">
      <text>
        <r>
          <rPr>
            <sz val="10"/>
            <color rgb="FF000000"/>
            <rFont val="Arial"/>
            <charset val="1"/>
          </rPr>
          <t xml:space="preserve">von Kleist, Björn:
</t>
        </r>
        <r>
          <rPr>
            <sz val="9"/>
            <rFont val="Tahoma"/>
            <charset val="1"/>
          </rPr>
          <t>CO2-Wert</t>
        </r>
      </text>
    </comment>
    <comment ref="P204" authorId="0" shapeId="0">
      <text>
        <r>
          <rPr>
            <sz val="10"/>
            <color rgb="FF000000"/>
            <rFont val="Arial"/>
            <charset val="1"/>
          </rPr>
          <t xml:space="preserve">von Kleist, Björn:
</t>
        </r>
        <r>
          <rPr>
            <sz val="9"/>
            <rFont val="Tahoma"/>
            <charset val="1"/>
          </rPr>
          <t>CO2-Wert</t>
        </r>
      </text>
    </comment>
    <comment ref="Q204" authorId="0" shapeId="0">
      <text>
        <r>
          <rPr>
            <sz val="10"/>
            <color rgb="FF000000"/>
            <rFont val="Arial"/>
            <charset val="1"/>
          </rPr>
          <t xml:space="preserve">von Kleist, Björn:
</t>
        </r>
        <r>
          <rPr>
            <sz val="9"/>
            <rFont val="Tahoma"/>
            <charset val="1"/>
          </rPr>
          <t>CO2-Wert</t>
        </r>
      </text>
    </comment>
    <comment ref="R204" authorId="0" shapeId="0">
      <text>
        <r>
          <rPr>
            <sz val="10"/>
            <color rgb="FF000000"/>
            <rFont val="Arial"/>
            <charset val="1"/>
          </rPr>
          <t xml:space="preserve">von Kleist, Björn:
</t>
        </r>
        <r>
          <rPr>
            <sz val="9"/>
            <rFont val="Tahoma"/>
            <charset val="1"/>
          </rPr>
          <t>CO2-Wert</t>
        </r>
      </text>
    </comment>
    <comment ref="S204" authorId="0" shapeId="0">
      <text>
        <r>
          <rPr>
            <sz val="10"/>
            <color rgb="FF000000"/>
            <rFont val="Arial"/>
            <charset val="1"/>
          </rPr>
          <t xml:space="preserve">von Kleist, Björn:
</t>
        </r>
        <r>
          <rPr>
            <sz val="9"/>
            <rFont val="Tahoma"/>
            <charset val="1"/>
          </rPr>
          <t>CO2-Wert</t>
        </r>
      </text>
    </comment>
    <comment ref="T204" authorId="0" shapeId="0">
      <text>
        <r>
          <rPr>
            <sz val="10"/>
            <color rgb="FF000000"/>
            <rFont val="Arial"/>
            <charset val="1"/>
          </rPr>
          <t xml:space="preserve">von Kleist, Björn:
</t>
        </r>
        <r>
          <rPr>
            <sz val="9"/>
            <rFont val="Tahoma"/>
            <charset val="1"/>
          </rPr>
          <t>CO2-Wert</t>
        </r>
      </text>
    </comment>
    <comment ref="U204" authorId="0" shapeId="0">
      <text>
        <r>
          <rPr>
            <sz val="10"/>
            <color rgb="FF000000"/>
            <rFont val="Arial"/>
            <charset val="1"/>
          </rPr>
          <t xml:space="preserve">von Kleist, Björn:
</t>
        </r>
        <r>
          <rPr>
            <sz val="9"/>
            <rFont val="Tahoma"/>
            <charset val="1"/>
          </rPr>
          <t>CO2-Wert</t>
        </r>
      </text>
    </comment>
    <comment ref="V204" authorId="0" shapeId="0">
      <text>
        <r>
          <rPr>
            <sz val="10"/>
            <color rgb="FF000000"/>
            <rFont val="Arial"/>
            <charset val="1"/>
          </rPr>
          <t xml:space="preserve">von Kleist, Björn:
</t>
        </r>
        <r>
          <rPr>
            <sz val="9"/>
            <rFont val="Tahoma"/>
            <charset val="1"/>
          </rPr>
          <t>CO2-Wert</t>
        </r>
      </text>
    </comment>
    <comment ref="W204" authorId="0" shapeId="0">
      <text>
        <r>
          <rPr>
            <sz val="10"/>
            <color rgb="FF000000"/>
            <rFont val="Arial"/>
            <charset val="1"/>
          </rPr>
          <t xml:space="preserve">von Kleist, Björn:
</t>
        </r>
        <r>
          <rPr>
            <sz val="9"/>
            <rFont val="Tahoma"/>
            <charset val="1"/>
          </rPr>
          <t>CO2-Wert</t>
        </r>
      </text>
    </comment>
    <comment ref="X204" authorId="0" shapeId="0">
      <text>
        <r>
          <rPr>
            <sz val="10"/>
            <color rgb="FF000000"/>
            <rFont val="Arial"/>
            <charset val="1"/>
          </rPr>
          <t xml:space="preserve">von Kleist, Björn:
</t>
        </r>
        <r>
          <rPr>
            <sz val="9"/>
            <rFont val="Tahoma"/>
            <charset val="1"/>
          </rPr>
          <t>CO2-Wert</t>
        </r>
      </text>
    </comment>
    <comment ref="Y204" authorId="0" shapeId="0">
      <text>
        <r>
          <rPr>
            <sz val="10"/>
            <color rgb="FF000000"/>
            <rFont val="Arial"/>
            <charset val="1"/>
          </rPr>
          <t xml:space="preserve">von Kleist, Björn:
</t>
        </r>
        <r>
          <rPr>
            <sz val="9"/>
            <rFont val="Tahoma"/>
            <charset val="1"/>
          </rPr>
          <t>CO2-Wert</t>
        </r>
      </text>
    </comment>
    <comment ref="Z204" authorId="0" shapeId="0">
      <text>
        <r>
          <rPr>
            <sz val="10"/>
            <color rgb="FF000000"/>
            <rFont val="Arial"/>
            <charset val="1"/>
          </rPr>
          <t xml:space="preserve">von Kleist, Björn:
</t>
        </r>
        <r>
          <rPr>
            <sz val="9"/>
            <rFont val="Tahoma"/>
            <charset val="1"/>
          </rPr>
          <t>CO2-Wert</t>
        </r>
      </text>
    </comment>
    <comment ref="I205" authorId="0" shapeId="0">
      <text>
        <r>
          <rPr>
            <sz val="10"/>
            <color rgb="FF000000"/>
            <rFont val="Arial"/>
            <charset val="1"/>
          </rPr>
          <t xml:space="preserve">Gairola, Krishan:
</t>
        </r>
        <r>
          <rPr>
            <sz val="9"/>
            <rFont val="Tahoma"/>
            <charset val="1"/>
          </rPr>
          <t>Textfeld</t>
        </r>
      </text>
    </comment>
    <comment ref="J205" authorId="0" shapeId="0">
      <text>
        <r>
          <rPr>
            <sz val="10"/>
            <color rgb="FF000000"/>
            <rFont val="Arial"/>
            <charset val="1"/>
          </rPr>
          <t xml:space="preserve">Gairola, Krishan:
</t>
        </r>
        <r>
          <rPr>
            <sz val="9"/>
            <rFont val="Tahoma"/>
            <charset val="1"/>
          </rPr>
          <t>Textfeld</t>
        </r>
      </text>
    </comment>
    <comment ref="K205" authorId="0" shapeId="0">
      <text>
        <r>
          <rPr>
            <sz val="10"/>
            <color rgb="FF000000"/>
            <rFont val="Arial"/>
            <charset val="1"/>
          </rPr>
          <t xml:space="preserve">Gairola, Krishan:
</t>
        </r>
        <r>
          <rPr>
            <sz val="9"/>
            <rFont val="Tahoma"/>
            <charset val="1"/>
          </rPr>
          <t>Textfeld</t>
        </r>
      </text>
    </comment>
    <comment ref="L205" authorId="0" shapeId="0">
      <text>
        <r>
          <rPr>
            <sz val="10"/>
            <color rgb="FF000000"/>
            <rFont val="Arial"/>
            <charset val="1"/>
          </rPr>
          <t xml:space="preserve">Gairola, Krishan:
</t>
        </r>
        <r>
          <rPr>
            <sz val="9"/>
            <rFont val="Tahoma"/>
            <charset val="1"/>
          </rPr>
          <t>Textfeld</t>
        </r>
      </text>
    </comment>
    <comment ref="M205" authorId="0" shapeId="0">
      <text>
        <r>
          <rPr>
            <sz val="10"/>
            <color rgb="FF000000"/>
            <rFont val="Arial"/>
            <charset val="1"/>
          </rPr>
          <t xml:space="preserve">Gairola, Krishan:
</t>
        </r>
        <r>
          <rPr>
            <sz val="9"/>
            <rFont val="Tahoma"/>
            <charset val="1"/>
          </rPr>
          <t>Textfeld</t>
        </r>
      </text>
    </comment>
    <comment ref="N205" authorId="0" shapeId="0">
      <text>
        <r>
          <rPr>
            <sz val="10"/>
            <color rgb="FF000000"/>
            <rFont val="Arial"/>
            <charset val="1"/>
          </rPr>
          <t xml:space="preserve">Gairola, Krishan:
</t>
        </r>
        <r>
          <rPr>
            <sz val="9"/>
            <rFont val="Tahoma"/>
            <charset val="1"/>
          </rPr>
          <t>Textfeld</t>
        </r>
      </text>
    </comment>
    <comment ref="O205" authorId="0" shapeId="0">
      <text>
        <r>
          <rPr>
            <sz val="10"/>
            <color rgb="FF000000"/>
            <rFont val="Arial"/>
            <charset val="1"/>
          </rPr>
          <t xml:space="preserve">Gairola, Krishan:
</t>
        </r>
        <r>
          <rPr>
            <sz val="9"/>
            <rFont val="Tahoma"/>
            <charset val="1"/>
          </rPr>
          <t>Textfeld</t>
        </r>
      </text>
    </comment>
    <comment ref="P205" authorId="0" shapeId="0">
      <text>
        <r>
          <rPr>
            <sz val="10"/>
            <color rgb="FF000000"/>
            <rFont val="Arial"/>
            <charset val="1"/>
          </rPr>
          <t xml:space="preserve">Gairola, Krishan:
</t>
        </r>
        <r>
          <rPr>
            <sz val="9"/>
            <rFont val="Tahoma"/>
            <charset val="1"/>
          </rPr>
          <t>Textfeld</t>
        </r>
      </text>
    </comment>
    <comment ref="Q205" authorId="0" shapeId="0">
      <text>
        <r>
          <rPr>
            <sz val="10"/>
            <color rgb="FF000000"/>
            <rFont val="Arial"/>
            <charset val="1"/>
          </rPr>
          <t xml:space="preserve">Gairola, Krishan:
</t>
        </r>
        <r>
          <rPr>
            <sz val="9"/>
            <rFont val="Tahoma"/>
            <charset val="1"/>
          </rPr>
          <t>Textfeld</t>
        </r>
      </text>
    </comment>
    <comment ref="R205" authorId="0" shapeId="0">
      <text>
        <r>
          <rPr>
            <sz val="10"/>
            <color rgb="FF000000"/>
            <rFont val="Arial"/>
            <charset val="1"/>
          </rPr>
          <t xml:space="preserve">Gairola, Krishan:
</t>
        </r>
        <r>
          <rPr>
            <sz val="9"/>
            <rFont val="Tahoma"/>
            <charset val="1"/>
          </rPr>
          <t>Textfeld</t>
        </r>
      </text>
    </comment>
    <comment ref="S205" authorId="0" shapeId="0">
      <text>
        <r>
          <rPr>
            <sz val="10"/>
            <color rgb="FF000000"/>
            <rFont val="Arial"/>
            <charset val="1"/>
          </rPr>
          <t xml:space="preserve">Gairola, Krishan:
</t>
        </r>
        <r>
          <rPr>
            <sz val="9"/>
            <rFont val="Tahoma"/>
            <charset val="1"/>
          </rPr>
          <t>Textfeld</t>
        </r>
      </text>
    </comment>
    <comment ref="T205" authorId="0" shapeId="0">
      <text>
        <r>
          <rPr>
            <sz val="10"/>
            <color rgb="FF000000"/>
            <rFont val="Arial"/>
            <charset val="1"/>
          </rPr>
          <t xml:space="preserve">Gairola, Krishan:
</t>
        </r>
        <r>
          <rPr>
            <sz val="9"/>
            <rFont val="Tahoma"/>
            <charset val="1"/>
          </rPr>
          <t>Textfeld</t>
        </r>
      </text>
    </comment>
    <comment ref="U205" authorId="0" shapeId="0">
      <text>
        <r>
          <rPr>
            <sz val="10"/>
            <color rgb="FF000000"/>
            <rFont val="Arial"/>
            <charset val="1"/>
          </rPr>
          <t xml:space="preserve">Gairola, Krishan:
</t>
        </r>
        <r>
          <rPr>
            <sz val="9"/>
            <rFont val="Tahoma"/>
            <charset val="1"/>
          </rPr>
          <t>Textfeld</t>
        </r>
      </text>
    </comment>
    <comment ref="V205" authorId="0" shapeId="0">
      <text>
        <r>
          <rPr>
            <sz val="10"/>
            <color rgb="FF000000"/>
            <rFont val="Arial"/>
            <charset val="1"/>
          </rPr>
          <t xml:space="preserve">Gairola, Krishan:
</t>
        </r>
        <r>
          <rPr>
            <sz val="9"/>
            <rFont val="Tahoma"/>
            <charset val="1"/>
          </rPr>
          <t>Textfeld</t>
        </r>
      </text>
    </comment>
    <comment ref="W205" authorId="0" shapeId="0">
      <text>
        <r>
          <rPr>
            <sz val="10"/>
            <color rgb="FF000000"/>
            <rFont val="Arial"/>
            <charset val="1"/>
          </rPr>
          <t xml:space="preserve">Gairola, Krishan:
</t>
        </r>
        <r>
          <rPr>
            <sz val="9"/>
            <rFont val="Tahoma"/>
            <charset val="1"/>
          </rPr>
          <t>Textfeld</t>
        </r>
      </text>
    </comment>
    <comment ref="X205" authorId="0" shapeId="0">
      <text>
        <r>
          <rPr>
            <sz val="10"/>
            <color rgb="FF000000"/>
            <rFont val="Arial"/>
            <charset val="1"/>
          </rPr>
          <t xml:space="preserve">Gairola, Krishan:
</t>
        </r>
        <r>
          <rPr>
            <sz val="9"/>
            <rFont val="Tahoma"/>
            <charset val="1"/>
          </rPr>
          <t>Textfeld</t>
        </r>
      </text>
    </comment>
    <comment ref="Y205" authorId="0" shapeId="0">
      <text>
        <r>
          <rPr>
            <sz val="10"/>
            <color rgb="FF000000"/>
            <rFont val="Arial"/>
            <charset val="1"/>
          </rPr>
          <t xml:space="preserve">Gairola, Krishan:
</t>
        </r>
        <r>
          <rPr>
            <sz val="9"/>
            <rFont val="Tahoma"/>
            <charset val="1"/>
          </rPr>
          <t>Textfeld</t>
        </r>
      </text>
    </comment>
    <comment ref="Z205" authorId="0" shapeId="0">
      <text>
        <r>
          <rPr>
            <sz val="10"/>
            <color rgb="FF000000"/>
            <rFont val="Arial"/>
            <charset val="1"/>
          </rPr>
          <t xml:space="preserve">Gairola, Krishan:
</t>
        </r>
        <r>
          <rPr>
            <sz val="9"/>
            <rFont val="Tahoma"/>
            <charset val="1"/>
          </rPr>
          <t>Textfeld</t>
        </r>
      </text>
    </comment>
    <comment ref="I206" authorId="0" shapeId="0">
      <text>
        <r>
          <rPr>
            <sz val="10"/>
            <color rgb="FF000000"/>
            <rFont val="Arial"/>
            <charset val="1"/>
          </rPr>
          <t xml:space="preserve">von Kleist, Björn:
</t>
        </r>
        <r>
          <rPr>
            <sz val="9"/>
            <rFont val="Tahoma"/>
            <charset val="1"/>
          </rPr>
          <t>CO2-Wert</t>
        </r>
      </text>
    </comment>
    <comment ref="J206" authorId="0" shapeId="0">
      <text>
        <r>
          <rPr>
            <sz val="10"/>
            <color rgb="FF000000"/>
            <rFont val="Arial"/>
            <charset val="1"/>
          </rPr>
          <t xml:space="preserve">von Kleist, Björn:
</t>
        </r>
        <r>
          <rPr>
            <sz val="9"/>
            <rFont val="Tahoma"/>
            <charset val="1"/>
          </rPr>
          <t>CO2-Wert</t>
        </r>
      </text>
    </comment>
    <comment ref="K206" authorId="0" shapeId="0">
      <text>
        <r>
          <rPr>
            <sz val="10"/>
            <color rgb="FF000000"/>
            <rFont val="Arial"/>
            <charset val="1"/>
          </rPr>
          <t xml:space="preserve">von Kleist, Björn:
</t>
        </r>
        <r>
          <rPr>
            <sz val="9"/>
            <rFont val="Tahoma"/>
            <charset val="1"/>
          </rPr>
          <t>CO2-Wert</t>
        </r>
      </text>
    </comment>
    <comment ref="L206" authorId="0" shapeId="0">
      <text>
        <r>
          <rPr>
            <sz val="10"/>
            <color rgb="FF000000"/>
            <rFont val="Arial"/>
            <charset val="1"/>
          </rPr>
          <t xml:space="preserve">von Kleist, Björn:
</t>
        </r>
        <r>
          <rPr>
            <sz val="9"/>
            <color rgb="FF000000"/>
            <rFont val="Tahoma"/>
            <charset val="1"/>
          </rPr>
          <t>CO2-Wert</t>
        </r>
      </text>
    </comment>
    <comment ref="M206" authorId="0" shapeId="0">
      <text>
        <r>
          <rPr>
            <sz val="10"/>
            <color rgb="FF000000"/>
            <rFont val="Arial"/>
            <charset val="1"/>
          </rPr>
          <t xml:space="preserve">von Kleist, Björn:
</t>
        </r>
        <r>
          <rPr>
            <sz val="9"/>
            <rFont val="Tahoma"/>
            <charset val="1"/>
          </rPr>
          <t>CO2-Wert</t>
        </r>
      </text>
    </comment>
    <comment ref="N206" authorId="0" shapeId="0">
      <text>
        <r>
          <rPr>
            <sz val="10"/>
            <color rgb="FF000000"/>
            <rFont val="Arial"/>
            <charset val="1"/>
          </rPr>
          <t xml:space="preserve">von Kleist, Björn:
</t>
        </r>
        <r>
          <rPr>
            <sz val="9"/>
            <color rgb="FF000000"/>
            <rFont val="Tahoma"/>
            <charset val="1"/>
          </rPr>
          <t>CO2-Wert</t>
        </r>
      </text>
    </comment>
    <comment ref="O206" authorId="0" shapeId="0">
      <text>
        <r>
          <rPr>
            <sz val="10"/>
            <color rgb="FF000000"/>
            <rFont val="Arial"/>
            <charset val="1"/>
          </rPr>
          <t xml:space="preserve">von Kleist, Björn:
</t>
        </r>
        <r>
          <rPr>
            <sz val="9"/>
            <color rgb="FF000000"/>
            <rFont val="Tahoma"/>
            <charset val="1"/>
          </rPr>
          <t>CO2-Wert</t>
        </r>
      </text>
    </comment>
    <comment ref="P206" authorId="0" shapeId="0">
      <text>
        <r>
          <rPr>
            <sz val="10"/>
            <color rgb="FF000000"/>
            <rFont val="Arial"/>
            <charset val="1"/>
          </rPr>
          <t xml:space="preserve">von Kleist, Björn:
</t>
        </r>
        <r>
          <rPr>
            <sz val="9"/>
            <rFont val="Tahoma"/>
            <charset val="1"/>
          </rPr>
          <t>CO2-Wert</t>
        </r>
      </text>
    </comment>
    <comment ref="Q206" authorId="0" shapeId="0">
      <text>
        <r>
          <rPr>
            <sz val="10"/>
            <color rgb="FF000000"/>
            <rFont val="Arial"/>
            <charset val="1"/>
          </rPr>
          <t xml:space="preserve">von Kleist, Björn:
</t>
        </r>
        <r>
          <rPr>
            <sz val="9"/>
            <rFont val="Tahoma"/>
            <charset val="1"/>
          </rPr>
          <t>CO2-Wert</t>
        </r>
      </text>
    </comment>
    <comment ref="R206" authorId="0" shapeId="0">
      <text>
        <r>
          <rPr>
            <sz val="10"/>
            <color rgb="FF000000"/>
            <rFont val="Arial"/>
            <charset val="1"/>
          </rPr>
          <t xml:space="preserve">von Kleist, Björn:
</t>
        </r>
        <r>
          <rPr>
            <sz val="9"/>
            <rFont val="Tahoma"/>
            <charset val="1"/>
          </rPr>
          <t>CO2-Wert</t>
        </r>
      </text>
    </comment>
    <comment ref="S206" authorId="0" shapeId="0">
      <text>
        <r>
          <rPr>
            <sz val="10"/>
            <color rgb="FF000000"/>
            <rFont val="Arial"/>
            <charset val="1"/>
          </rPr>
          <t xml:space="preserve">von Kleist, Björn:
</t>
        </r>
        <r>
          <rPr>
            <sz val="9"/>
            <rFont val="Tahoma"/>
            <charset val="1"/>
          </rPr>
          <t>CO2-Wert</t>
        </r>
      </text>
    </comment>
    <comment ref="T206" authorId="0" shapeId="0">
      <text>
        <r>
          <rPr>
            <sz val="10"/>
            <color rgb="FF000000"/>
            <rFont val="Arial"/>
            <charset val="1"/>
          </rPr>
          <t xml:space="preserve">von Kleist, Björn:
</t>
        </r>
        <r>
          <rPr>
            <sz val="9"/>
            <rFont val="Tahoma"/>
            <charset val="1"/>
          </rPr>
          <t>CO2-Wert</t>
        </r>
      </text>
    </comment>
    <comment ref="U206" authorId="0" shapeId="0">
      <text>
        <r>
          <rPr>
            <sz val="10"/>
            <color rgb="FF000000"/>
            <rFont val="Arial"/>
            <charset val="1"/>
          </rPr>
          <t xml:space="preserve">von Kleist, Björn:
</t>
        </r>
        <r>
          <rPr>
            <sz val="9"/>
            <rFont val="Tahoma"/>
            <charset val="1"/>
          </rPr>
          <t>CO2-Wert</t>
        </r>
      </text>
    </comment>
    <comment ref="V206" authorId="0" shapeId="0">
      <text>
        <r>
          <rPr>
            <sz val="10"/>
            <color rgb="FF000000"/>
            <rFont val="Arial"/>
            <charset val="1"/>
          </rPr>
          <t xml:space="preserve">von Kleist, Björn:
</t>
        </r>
        <r>
          <rPr>
            <sz val="9"/>
            <rFont val="Tahoma"/>
            <charset val="1"/>
          </rPr>
          <t>CO2-Wert</t>
        </r>
      </text>
    </comment>
    <comment ref="W206" authorId="0" shapeId="0">
      <text>
        <r>
          <rPr>
            <sz val="10"/>
            <color rgb="FF000000"/>
            <rFont val="Arial"/>
            <charset val="1"/>
          </rPr>
          <t xml:space="preserve">von Kleist, Björn:
</t>
        </r>
        <r>
          <rPr>
            <sz val="9"/>
            <rFont val="Tahoma"/>
            <charset val="1"/>
          </rPr>
          <t>CO2-Wert</t>
        </r>
      </text>
    </comment>
    <comment ref="X206" authorId="0" shapeId="0">
      <text>
        <r>
          <rPr>
            <sz val="10"/>
            <color rgb="FF000000"/>
            <rFont val="Arial"/>
            <charset val="1"/>
          </rPr>
          <t xml:space="preserve">von Kleist, Björn:
</t>
        </r>
        <r>
          <rPr>
            <sz val="9"/>
            <rFont val="Tahoma"/>
            <charset val="1"/>
          </rPr>
          <t>CO2-Wert</t>
        </r>
      </text>
    </comment>
    <comment ref="Y206" authorId="0" shapeId="0">
      <text>
        <r>
          <rPr>
            <sz val="10"/>
            <color rgb="FF000000"/>
            <rFont val="Arial"/>
            <charset val="1"/>
          </rPr>
          <t xml:space="preserve">von Kleist, Björn:
</t>
        </r>
        <r>
          <rPr>
            <sz val="9"/>
            <rFont val="Tahoma"/>
            <charset val="1"/>
          </rPr>
          <t>CO2-Wert</t>
        </r>
      </text>
    </comment>
    <comment ref="Z206" authorId="0" shapeId="0">
      <text>
        <r>
          <rPr>
            <sz val="10"/>
            <color rgb="FF000000"/>
            <rFont val="Arial"/>
            <charset val="1"/>
          </rPr>
          <t xml:space="preserve">von Kleist, Björn:
</t>
        </r>
        <r>
          <rPr>
            <sz val="9"/>
            <rFont val="Tahoma"/>
            <charset val="1"/>
          </rPr>
          <t>CO2-Wert</t>
        </r>
      </text>
    </comment>
    <comment ref="I207" authorId="0" shapeId="0">
      <text>
        <r>
          <rPr>
            <sz val="10"/>
            <color rgb="FF000000"/>
            <rFont val="Arial"/>
            <charset val="1"/>
          </rPr>
          <t xml:space="preserve">Gairola, Krishan:
</t>
        </r>
        <r>
          <rPr>
            <sz val="9"/>
            <rFont val="Tahoma"/>
            <charset val="1"/>
          </rPr>
          <t>Textfeld</t>
        </r>
      </text>
    </comment>
    <comment ref="J207" authorId="0" shapeId="0">
      <text>
        <r>
          <rPr>
            <sz val="10"/>
            <color rgb="FF000000"/>
            <rFont val="Arial"/>
            <charset val="1"/>
          </rPr>
          <t xml:space="preserve">Gairola, Krishan:
</t>
        </r>
        <r>
          <rPr>
            <sz val="9"/>
            <rFont val="Tahoma"/>
            <charset val="1"/>
          </rPr>
          <t>Textfeld</t>
        </r>
      </text>
    </comment>
    <comment ref="K207" authorId="0" shapeId="0">
      <text>
        <r>
          <rPr>
            <sz val="10"/>
            <color rgb="FF000000"/>
            <rFont val="Arial"/>
            <charset val="1"/>
          </rPr>
          <t xml:space="preserve">Gairola, Krishan:
</t>
        </r>
        <r>
          <rPr>
            <sz val="9"/>
            <rFont val="Tahoma"/>
            <charset val="1"/>
          </rPr>
          <t>Textfeld</t>
        </r>
      </text>
    </comment>
    <comment ref="L207" authorId="0" shapeId="0">
      <text>
        <r>
          <rPr>
            <sz val="10"/>
            <color rgb="FF000000"/>
            <rFont val="Arial"/>
            <charset val="1"/>
          </rPr>
          <t xml:space="preserve">Gairola, Krishan:
</t>
        </r>
        <r>
          <rPr>
            <sz val="9"/>
            <rFont val="Tahoma"/>
            <charset val="1"/>
          </rPr>
          <t>Textfeld</t>
        </r>
      </text>
    </comment>
    <comment ref="M207" authorId="0" shapeId="0">
      <text>
        <r>
          <rPr>
            <sz val="10"/>
            <color rgb="FF000000"/>
            <rFont val="Arial"/>
            <charset val="1"/>
          </rPr>
          <t xml:space="preserve">Gairola, Krishan:
</t>
        </r>
        <r>
          <rPr>
            <sz val="9"/>
            <rFont val="Tahoma"/>
            <charset val="1"/>
          </rPr>
          <t>Textfeld</t>
        </r>
      </text>
    </comment>
    <comment ref="N207" authorId="0" shapeId="0">
      <text>
        <r>
          <rPr>
            <sz val="10"/>
            <color rgb="FF000000"/>
            <rFont val="Arial"/>
            <charset val="1"/>
          </rPr>
          <t xml:space="preserve">Gairola, Krishan:
</t>
        </r>
        <r>
          <rPr>
            <sz val="9"/>
            <rFont val="Tahoma"/>
            <charset val="1"/>
          </rPr>
          <t>Textfeld</t>
        </r>
      </text>
    </comment>
    <comment ref="O207" authorId="0" shapeId="0">
      <text>
        <r>
          <rPr>
            <sz val="10"/>
            <color rgb="FF000000"/>
            <rFont val="Arial"/>
            <charset val="1"/>
          </rPr>
          <t xml:space="preserve">Gairola, Krishan:
</t>
        </r>
        <r>
          <rPr>
            <sz val="9"/>
            <rFont val="Tahoma"/>
            <charset val="1"/>
          </rPr>
          <t>Textfeld</t>
        </r>
      </text>
    </comment>
    <comment ref="P207" authorId="0" shapeId="0">
      <text>
        <r>
          <rPr>
            <sz val="10"/>
            <color rgb="FF000000"/>
            <rFont val="Arial"/>
            <charset val="1"/>
          </rPr>
          <t xml:space="preserve">Gairola, Krishan:
</t>
        </r>
        <r>
          <rPr>
            <sz val="9"/>
            <rFont val="Tahoma"/>
            <charset val="1"/>
          </rPr>
          <t>Textfeld</t>
        </r>
      </text>
    </comment>
    <comment ref="Q207" authorId="0" shapeId="0">
      <text>
        <r>
          <rPr>
            <sz val="10"/>
            <color rgb="FF000000"/>
            <rFont val="Arial"/>
            <charset val="1"/>
          </rPr>
          <t xml:space="preserve">Gairola, Krishan:
</t>
        </r>
        <r>
          <rPr>
            <sz val="9"/>
            <rFont val="Tahoma"/>
            <charset val="1"/>
          </rPr>
          <t>Textfeld</t>
        </r>
      </text>
    </comment>
    <comment ref="R207" authorId="0" shapeId="0">
      <text>
        <r>
          <rPr>
            <sz val="10"/>
            <color rgb="FF000000"/>
            <rFont val="Arial"/>
            <charset val="1"/>
          </rPr>
          <t xml:space="preserve">Gairola, Krishan:
</t>
        </r>
        <r>
          <rPr>
            <sz val="9"/>
            <rFont val="Tahoma"/>
            <charset val="1"/>
          </rPr>
          <t>Textfeld</t>
        </r>
      </text>
    </comment>
    <comment ref="S207" authorId="0" shapeId="0">
      <text>
        <r>
          <rPr>
            <sz val="10"/>
            <color rgb="FF000000"/>
            <rFont val="Arial"/>
            <charset val="1"/>
          </rPr>
          <t xml:space="preserve">Gairola, Krishan:
</t>
        </r>
        <r>
          <rPr>
            <sz val="9"/>
            <rFont val="Tahoma"/>
            <charset val="1"/>
          </rPr>
          <t>Textfeld</t>
        </r>
      </text>
    </comment>
    <comment ref="T207" authorId="0" shapeId="0">
      <text>
        <r>
          <rPr>
            <sz val="10"/>
            <color rgb="FF000000"/>
            <rFont val="Arial"/>
            <charset val="1"/>
          </rPr>
          <t xml:space="preserve">Gairola, Krishan:
</t>
        </r>
        <r>
          <rPr>
            <sz val="9"/>
            <rFont val="Tahoma"/>
            <charset val="1"/>
          </rPr>
          <t>Textfeld</t>
        </r>
      </text>
    </comment>
    <comment ref="U207" authorId="0" shapeId="0">
      <text>
        <r>
          <rPr>
            <sz val="10"/>
            <color rgb="FF000000"/>
            <rFont val="Arial"/>
            <charset val="1"/>
          </rPr>
          <t xml:space="preserve">Gairola, Krishan:
</t>
        </r>
        <r>
          <rPr>
            <sz val="9"/>
            <rFont val="Tahoma"/>
            <charset val="1"/>
          </rPr>
          <t>Textfeld</t>
        </r>
      </text>
    </comment>
    <comment ref="V207" authorId="0" shapeId="0">
      <text>
        <r>
          <rPr>
            <sz val="10"/>
            <color rgb="FF000000"/>
            <rFont val="Arial"/>
            <charset val="1"/>
          </rPr>
          <t xml:space="preserve">Gairola, Krishan:
</t>
        </r>
        <r>
          <rPr>
            <sz val="9"/>
            <rFont val="Tahoma"/>
            <charset val="1"/>
          </rPr>
          <t>Textfeld</t>
        </r>
      </text>
    </comment>
    <comment ref="W207" authorId="0" shapeId="0">
      <text>
        <r>
          <rPr>
            <sz val="10"/>
            <color rgb="FF000000"/>
            <rFont val="Arial"/>
            <charset val="1"/>
          </rPr>
          <t xml:space="preserve">Gairola, Krishan:
</t>
        </r>
        <r>
          <rPr>
            <sz val="9"/>
            <rFont val="Tahoma"/>
            <charset val="1"/>
          </rPr>
          <t>Textfeld</t>
        </r>
      </text>
    </comment>
    <comment ref="X207" authorId="0" shapeId="0">
      <text>
        <r>
          <rPr>
            <sz val="10"/>
            <color rgb="FF000000"/>
            <rFont val="Arial"/>
            <charset val="1"/>
          </rPr>
          <t xml:space="preserve">Gairola, Krishan:
</t>
        </r>
        <r>
          <rPr>
            <sz val="9"/>
            <rFont val="Tahoma"/>
            <charset val="1"/>
          </rPr>
          <t>Textfeld</t>
        </r>
      </text>
    </comment>
    <comment ref="Y207" authorId="0" shapeId="0">
      <text>
        <r>
          <rPr>
            <sz val="10"/>
            <color rgb="FF000000"/>
            <rFont val="Arial"/>
            <charset val="1"/>
          </rPr>
          <t xml:space="preserve">Gairola, Krishan:
</t>
        </r>
        <r>
          <rPr>
            <sz val="9"/>
            <rFont val="Tahoma"/>
            <charset val="1"/>
          </rPr>
          <t>Textfeld</t>
        </r>
      </text>
    </comment>
    <comment ref="Z207" authorId="0" shapeId="0">
      <text>
        <r>
          <rPr>
            <sz val="10"/>
            <color rgb="FF000000"/>
            <rFont val="Arial"/>
            <charset val="1"/>
          </rPr>
          <t xml:space="preserve">Gairola, Krishan:
</t>
        </r>
        <r>
          <rPr>
            <sz val="9"/>
            <rFont val="Tahoma"/>
            <charset val="1"/>
          </rPr>
          <t>Textfeld</t>
        </r>
      </text>
    </comment>
    <comment ref="I208" authorId="0" shapeId="0">
      <text>
        <r>
          <rPr>
            <sz val="10"/>
            <color rgb="FF000000"/>
            <rFont val="Arial"/>
            <charset val="1"/>
          </rPr>
          <t xml:space="preserve">von Kleist, Björn:
</t>
        </r>
        <r>
          <rPr>
            <sz val="9"/>
            <rFont val="Tahoma"/>
            <charset val="1"/>
          </rPr>
          <t>CO2-Wert</t>
        </r>
      </text>
    </comment>
    <comment ref="J208" authorId="0" shapeId="0">
      <text>
        <r>
          <rPr>
            <sz val="10"/>
            <color rgb="FF000000"/>
            <rFont val="Arial"/>
            <charset val="1"/>
          </rPr>
          <t xml:space="preserve">von Kleist, Björn:
</t>
        </r>
        <r>
          <rPr>
            <sz val="9"/>
            <rFont val="Tahoma"/>
            <charset val="1"/>
          </rPr>
          <t>CO2-Wert</t>
        </r>
      </text>
    </comment>
    <comment ref="K208" authorId="0" shapeId="0">
      <text>
        <r>
          <rPr>
            <sz val="10"/>
            <color rgb="FF000000"/>
            <rFont val="Arial"/>
            <charset val="1"/>
          </rPr>
          <t xml:space="preserve">von Kleist, Björn:
</t>
        </r>
        <r>
          <rPr>
            <sz val="9"/>
            <rFont val="Tahoma"/>
            <charset val="1"/>
          </rPr>
          <t>CO2-Wert</t>
        </r>
      </text>
    </comment>
    <comment ref="L208" authorId="0" shapeId="0">
      <text>
        <r>
          <rPr>
            <sz val="10"/>
            <color rgb="FF000000"/>
            <rFont val="Arial"/>
            <charset val="1"/>
          </rPr>
          <t xml:space="preserve">von Kleist, Björn:
</t>
        </r>
        <r>
          <rPr>
            <sz val="9"/>
            <rFont val="Tahoma"/>
            <charset val="1"/>
          </rPr>
          <t>CO2-Wert</t>
        </r>
      </text>
    </comment>
    <comment ref="M208" authorId="0" shapeId="0">
      <text>
        <r>
          <rPr>
            <sz val="10"/>
            <color rgb="FF000000"/>
            <rFont val="Arial"/>
            <charset val="1"/>
          </rPr>
          <t xml:space="preserve">von Kleist, Björn:
</t>
        </r>
        <r>
          <rPr>
            <sz val="9"/>
            <rFont val="Tahoma"/>
            <charset val="1"/>
          </rPr>
          <t>CO2-Wert</t>
        </r>
      </text>
    </comment>
    <comment ref="N208" authorId="0" shapeId="0">
      <text>
        <r>
          <rPr>
            <sz val="10"/>
            <color rgb="FF000000"/>
            <rFont val="Arial"/>
            <charset val="1"/>
          </rPr>
          <t xml:space="preserve">von Kleist, Björn:
</t>
        </r>
        <r>
          <rPr>
            <sz val="9"/>
            <rFont val="Tahoma"/>
            <charset val="1"/>
          </rPr>
          <t>CO2-Wert</t>
        </r>
      </text>
    </comment>
    <comment ref="O208" authorId="0" shapeId="0">
      <text>
        <r>
          <rPr>
            <sz val="10"/>
            <color rgb="FF000000"/>
            <rFont val="Arial"/>
            <charset val="1"/>
          </rPr>
          <t xml:space="preserve">von Kleist, Björn:
</t>
        </r>
        <r>
          <rPr>
            <sz val="9"/>
            <rFont val="Tahoma"/>
            <charset val="1"/>
          </rPr>
          <t>CO2-Wert</t>
        </r>
      </text>
    </comment>
    <comment ref="P208" authorId="0" shapeId="0">
      <text>
        <r>
          <rPr>
            <sz val="10"/>
            <color rgb="FF000000"/>
            <rFont val="Arial"/>
            <charset val="1"/>
          </rPr>
          <t xml:space="preserve">von Kleist, Björn:
</t>
        </r>
        <r>
          <rPr>
            <sz val="9"/>
            <rFont val="Tahoma"/>
            <charset val="1"/>
          </rPr>
          <t>CO2-Wert</t>
        </r>
      </text>
    </comment>
    <comment ref="Q208" authorId="0" shapeId="0">
      <text>
        <r>
          <rPr>
            <sz val="10"/>
            <color rgb="FF000000"/>
            <rFont val="Arial"/>
            <charset val="1"/>
          </rPr>
          <t xml:space="preserve">von Kleist, Björn:
</t>
        </r>
        <r>
          <rPr>
            <sz val="9"/>
            <rFont val="Tahoma"/>
            <charset val="1"/>
          </rPr>
          <t>CO2-Wert</t>
        </r>
      </text>
    </comment>
    <comment ref="R208" authorId="0" shapeId="0">
      <text>
        <r>
          <rPr>
            <sz val="10"/>
            <color rgb="FF000000"/>
            <rFont val="Arial"/>
            <charset val="1"/>
          </rPr>
          <t xml:space="preserve">von Kleist, Björn:
</t>
        </r>
        <r>
          <rPr>
            <sz val="9"/>
            <rFont val="Tahoma"/>
            <charset val="1"/>
          </rPr>
          <t>CO2-Wert</t>
        </r>
      </text>
    </comment>
    <comment ref="S208" authorId="0" shapeId="0">
      <text>
        <r>
          <rPr>
            <sz val="10"/>
            <color rgb="FF000000"/>
            <rFont val="Arial"/>
            <charset val="1"/>
          </rPr>
          <t xml:space="preserve">von Kleist, Björn:
</t>
        </r>
        <r>
          <rPr>
            <sz val="9"/>
            <rFont val="Tahoma"/>
            <charset val="1"/>
          </rPr>
          <t>CO2-Wert</t>
        </r>
      </text>
    </comment>
    <comment ref="T208" authorId="0" shapeId="0">
      <text>
        <r>
          <rPr>
            <sz val="10"/>
            <color rgb="FF000000"/>
            <rFont val="Arial"/>
            <charset val="1"/>
          </rPr>
          <t xml:space="preserve">von Kleist, Björn:
</t>
        </r>
        <r>
          <rPr>
            <sz val="9"/>
            <rFont val="Tahoma"/>
            <charset val="1"/>
          </rPr>
          <t>CO2-Wert</t>
        </r>
      </text>
    </comment>
    <comment ref="U208" authorId="0" shapeId="0">
      <text>
        <r>
          <rPr>
            <sz val="10"/>
            <color rgb="FF000000"/>
            <rFont val="Arial"/>
            <charset val="1"/>
          </rPr>
          <t xml:space="preserve">von Kleist, Björn:
</t>
        </r>
        <r>
          <rPr>
            <sz val="9"/>
            <rFont val="Tahoma"/>
            <charset val="1"/>
          </rPr>
          <t>CO2-Wert</t>
        </r>
      </text>
    </comment>
    <comment ref="V208" authorId="0" shapeId="0">
      <text>
        <r>
          <rPr>
            <sz val="10"/>
            <color rgb="FF000000"/>
            <rFont val="Arial"/>
            <charset val="1"/>
          </rPr>
          <t xml:space="preserve">von Kleist, Björn:
</t>
        </r>
        <r>
          <rPr>
            <sz val="9"/>
            <rFont val="Tahoma"/>
            <charset val="1"/>
          </rPr>
          <t>CO2-Wert</t>
        </r>
      </text>
    </comment>
    <comment ref="W208" authorId="0" shapeId="0">
      <text>
        <r>
          <rPr>
            <sz val="10"/>
            <color rgb="FF000000"/>
            <rFont val="Arial"/>
            <charset val="1"/>
          </rPr>
          <t xml:space="preserve">von Kleist, Björn:
</t>
        </r>
        <r>
          <rPr>
            <sz val="9"/>
            <rFont val="Tahoma"/>
            <charset val="1"/>
          </rPr>
          <t>CO2-Wert</t>
        </r>
      </text>
    </comment>
    <comment ref="X208" authorId="0" shapeId="0">
      <text>
        <r>
          <rPr>
            <sz val="10"/>
            <color rgb="FF000000"/>
            <rFont val="Arial"/>
            <charset val="1"/>
          </rPr>
          <t xml:space="preserve">von Kleist, Björn:
</t>
        </r>
        <r>
          <rPr>
            <sz val="9"/>
            <rFont val="Tahoma"/>
            <charset val="1"/>
          </rPr>
          <t>CO2-Wert</t>
        </r>
      </text>
    </comment>
    <comment ref="Y208" authorId="0" shapeId="0">
      <text>
        <r>
          <rPr>
            <sz val="10"/>
            <color rgb="FF000000"/>
            <rFont val="Arial"/>
            <charset val="1"/>
          </rPr>
          <t xml:space="preserve">von Kleist, Björn:
</t>
        </r>
        <r>
          <rPr>
            <sz val="9"/>
            <rFont val="Tahoma"/>
            <charset val="1"/>
          </rPr>
          <t>CO2-Wert</t>
        </r>
      </text>
    </comment>
    <comment ref="Z208" authorId="0" shapeId="0">
      <text>
        <r>
          <rPr>
            <sz val="10"/>
            <color rgb="FF000000"/>
            <rFont val="Arial"/>
            <charset val="1"/>
          </rPr>
          <t xml:space="preserve">von Kleist, Björn:
</t>
        </r>
        <r>
          <rPr>
            <sz val="9"/>
            <rFont val="Tahoma"/>
            <charset val="1"/>
          </rPr>
          <t>CO2-Wert</t>
        </r>
      </text>
    </comment>
    <comment ref="I209" authorId="0" shapeId="0">
      <text>
        <r>
          <rPr>
            <sz val="10"/>
            <color rgb="FF000000"/>
            <rFont val="Arial"/>
            <charset val="1"/>
          </rPr>
          <t xml:space="preserve">Gairola, Krishan:
</t>
        </r>
        <r>
          <rPr>
            <sz val="9"/>
            <rFont val="Tahoma"/>
            <charset val="1"/>
          </rPr>
          <t>Textfeld</t>
        </r>
      </text>
    </comment>
    <comment ref="J209" authorId="0" shapeId="0">
      <text>
        <r>
          <rPr>
            <sz val="10"/>
            <color rgb="FF000000"/>
            <rFont val="Arial"/>
            <charset val="1"/>
          </rPr>
          <t xml:space="preserve">Gairola, Krishan:
</t>
        </r>
        <r>
          <rPr>
            <sz val="9"/>
            <rFont val="Tahoma"/>
            <charset val="1"/>
          </rPr>
          <t>Textfeld</t>
        </r>
      </text>
    </comment>
    <comment ref="K209" authorId="0" shapeId="0">
      <text>
        <r>
          <rPr>
            <sz val="10"/>
            <color rgb="FF000000"/>
            <rFont val="Arial"/>
            <charset val="1"/>
          </rPr>
          <t xml:space="preserve">Gairola, Krishan:
</t>
        </r>
        <r>
          <rPr>
            <sz val="9"/>
            <rFont val="Tahoma"/>
            <charset val="1"/>
          </rPr>
          <t>Textfeld</t>
        </r>
      </text>
    </comment>
    <comment ref="L209" authorId="0" shapeId="0">
      <text>
        <r>
          <rPr>
            <sz val="10"/>
            <color rgb="FF000000"/>
            <rFont val="Arial"/>
            <charset val="1"/>
          </rPr>
          <t xml:space="preserve">Gairola, Krishan:
</t>
        </r>
        <r>
          <rPr>
            <sz val="9"/>
            <rFont val="Tahoma"/>
            <charset val="1"/>
          </rPr>
          <t>Textfeld</t>
        </r>
      </text>
    </comment>
    <comment ref="M209" authorId="0" shapeId="0">
      <text>
        <r>
          <rPr>
            <sz val="10"/>
            <color rgb="FF000000"/>
            <rFont val="Arial"/>
            <charset val="1"/>
          </rPr>
          <t xml:space="preserve">Gairola, Krishan:
</t>
        </r>
        <r>
          <rPr>
            <sz val="9"/>
            <rFont val="Tahoma"/>
            <charset val="1"/>
          </rPr>
          <t>Textfeld</t>
        </r>
      </text>
    </comment>
    <comment ref="N209" authorId="0" shapeId="0">
      <text>
        <r>
          <rPr>
            <sz val="10"/>
            <color rgb="FF000000"/>
            <rFont val="Arial"/>
            <charset val="1"/>
          </rPr>
          <t xml:space="preserve">Gairola, Krishan:
</t>
        </r>
        <r>
          <rPr>
            <sz val="9"/>
            <rFont val="Tahoma"/>
            <charset val="1"/>
          </rPr>
          <t>Textfeld</t>
        </r>
      </text>
    </comment>
    <comment ref="O209" authorId="0" shapeId="0">
      <text>
        <r>
          <rPr>
            <sz val="10"/>
            <color rgb="FF000000"/>
            <rFont val="Arial"/>
            <charset val="1"/>
          </rPr>
          <t xml:space="preserve">Gairola, Krishan:
</t>
        </r>
        <r>
          <rPr>
            <sz val="9"/>
            <rFont val="Tahoma"/>
            <charset val="1"/>
          </rPr>
          <t>Textfeld</t>
        </r>
      </text>
    </comment>
    <comment ref="P209" authorId="0" shapeId="0">
      <text>
        <r>
          <rPr>
            <sz val="10"/>
            <color rgb="FF000000"/>
            <rFont val="Arial"/>
            <charset val="1"/>
          </rPr>
          <t xml:space="preserve">Gairola, Krishan:
</t>
        </r>
        <r>
          <rPr>
            <sz val="9"/>
            <rFont val="Tahoma"/>
            <charset val="1"/>
          </rPr>
          <t>Textfeld</t>
        </r>
      </text>
    </comment>
    <comment ref="Q209" authorId="0" shapeId="0">
      <text>
        <r>
          <rPr>
            <sz val="10"/>
            <color rgb="FF000000"/>
            <rFont val="Arial"/>
            <charset val="1"/>
          </rPr>
          <t xml:space="preserve">Gairola, Krishan:
</t>
        </r>
        <r>
          <rPr>
            <sz val="9"/>
            <rFont val="Tahoma"/>
            <charset val="1"/>
          </rPr>
          <t>Textfeld</t>
        </r>
      </text>
    </comment>
    <comment ref="R209" authorId="0" shapeId="0">
      <text>
        <r>
          <rPr>
            <sz val="10"/>
            <color rgb="FF000000"/>
            <rFont val="Arial"/>
            <charset val="1"/>
          </rPr>
          <t xml:space="preserve">Gairola, Krishan:
</t>
        </r>
        <r>
          <rPr>
            <sz val="9"/>
            <rFont val="Tahoma"/>
            <charset val="1"/>
          </rPr>
          <t>Textfeld</t>
        </r>
      </text>
    </comment>
    <comment ref="S209" authorId="0" shapeId="0">
      <text>
        <r>
          <rPr>
            <sz val="10"/>
            <color rgb="FF000000"/>
            <rFont val="Arial"/>
            <charset val="1"/>
          </rPr>
          <t xml:space="preserve">Gairola, Krishan:
</t>
        </r>
        <r>
          <rPr>
            <sz val="9"/>
            <rFont val="Tahoma"/>
            <charset val="1"/>
          </rPr>
          <t>Textfeld</t>
        </r>
      </text>
    </comment>
    <comment ref="T209" authorId="0" shapeId="0">
      <text>
        <r>
          <rPr>
            <sz val="10"/>
            <color rgb="FF000000"/>
            <rFont val="Arial"/>
            <charset val="1"/>
          </rPr>
          <t xml:space="preserve">Gairola, Krishan:
</t>
        </r>
        <r>
          <rPr>
            <sz val="9"/>
            <rFont val="Tahoma"/>
            <charset val="1"/>
          </rPr>
          <t>Textfeld</t>
        </r>
      </text>
    </comment>
    <comment ref="U209" authorId="0" shapeId="0">
      <text>
        <r>
          <rPr>
            <sz val="10"/>
            <color rgb="FF000000"/>
            <rFont val="Arial"/>
            <charset val="1"/>
          </rPr>
          <t xml:space="preserve">Gairola, Krishan:
</t>
        </r>
        <r>
          <rPr>
            <sz val="9"/>
            <rFont val="Tahoma"/>
            <charset val="1"/>
          </rPr>
          <t>Textfeld</t>
        </r>
      </text>
    </comment>
    <comment ref="V209" authorId="0" shapeId="0">
      <text>
        <r>
          <rPr>
            <sz val="10"/>
            <color rgb="FF000000"/>
            <rFont val="Arial"/>
            <charset val="1"/>
          </rPr>
          <t xml:space="preserve">Gairola, Krishan:
</t>
        </r>
        <r>
          <rPr>
            <sz val="9"/>
            <rFont val="Tahoma"/>
            <charset val="1"/>
          </rPr>
          <t>Textfeld</t>
        </r>
      </text>
    </comment>
    <comment ref="W209" authorId="0" shapeId="0">
      <text>
        <r>
          <rPr>
            <sz val="10"/>
            <color rgb="FF000000"/>
            <rFont val="Arial"/>
            <charset val="1"/>
          </rPr>
          <t xml:space="preserve">Gairola, Krishan:
</t>
        </r>
        <r>
          <rPr>
            <sz val="9"/>
            <rFont val="Tahoma"/>
            <charset val="1"/>
          </rPr>
          <t>Textfeld</t>
        </r>
      </text>
    </comment>
    <comment ref="X209" authorId="0" shapeId="0">
      <text>
        <r>
          <rPr>
            <sz val="10"/>
            <color rgb="FF000000"/>
            <rFont val="Arial"/>
            <charset val="1"/>
          </rPr>
          <t xml:space="preserve">Gairola, Krishan:
</t>
        </r>
        <r>
          <rPr>
            <sz val="9"/>
            <rFont val="Tahoma"/>
            <charset val="1"/>
          </rPr>
          <t>Textfeld</t>
        </r>
      </text>
    </comment>
    <comment ref="Y209" authorId="0" shapeId="0">
      <text>
        <r>
          <rPr>
            <sz val="10"/>
            <color rgb="FF000000"/>
            <rFont val="Arial"/>
            <charset val="1"/>
          </rPr>
          <t xml:space="preserve">Gairola, Krishan:
</t>
        </r>
        <r>
          <rPr>
            <sz val="9"/>
            <rFont val="Tahoma"/>
            <charset val="1"/>
          </rPr>
          <t>Textfeld</t>
        </r>
      </text>
    </comment>
    <comment ref="Z209" authorId="0" shapeId="0">
      <text>
        <r>
          <rPr>
            <sz val="10"/>
            <color rgb="FF000000"/>
            <rFont val="Arial"/>
            <charset val="1"/>
          </rPr>
          <t xml:space="preserve">Gairola, Krishan:
</t>
        </r>
        <r>
          <rPr>
            <sz val="9"/>
            <rFont val="Tahoma"/>
            <charset val="1"/>
          </rPr>
          <t>Textfeld</t>
        </r>
      </text>
    </comment>
    <comment ref="I210" authorId="0" shapeId="0">
      <text>
        <r>
          <rPr>
            <sz val="10"/>
            <color rgb="FF000000"/>
            <rFont val="Arial"/>
            <charset val="1"/>
          </rPr>
          <t xml:space="preserve">von Kleist, Björn:
</t>
        </r>
        <r>
          <rPr>
            <sz val="9"/>
            <rFont val="Tahoma"/>
            <charset val="1"/>
          </rPr>
          <t>CO2-Wert</t>
        </r>
      </text>
    </comment>
    <comment ref="J210" authorId="0" shapeId="0">
      <text>
        <r>
          <rPr>
            <sz val="10"/>
            <color rgb="FF000000"/>
            <rFont val="Arial"/>
            <charset val="1"/>
          </rPr>
          <t xml:space="preserve">von Kleist, Björn:
</t>
        </r>
        <r>
          <rPr>
            <sz val="9"/>
            <rFont val="Tahoma"/>
            <charset val="1"/>
          </rPr>
          <t>CO2-Wert</t>
        </r>
      </text>
    </comment>
    <comment ref="K210" authorId="0" shapeId="0">
      <text>
        <r>
          <rPr>
            <sz val="10"/>
            <color rgb="FF000000"/>
            <rFont val="Arial"/>
            <charset val="1"/>
          </rPr>
          <t xml:space="preserve">von Kleist, Björn:
</t>
        </r>
        <r>
          <rPr>
            <sz val="9"/>
            <rFont val="Tahoma"/>
            <charset val="1"/>
          </rPr>
          <t>CO2-Wert</t>
        </r>
      </text>
    </comment>
    <comment ref="L210" authorId="0" shapeId="0">
      <text>
        <r>
          <rPr>
            <sz val="10"/>
            <color rgb="FF000000"/>
            <rFont val="Arial"/>
            <charset val="1"/>
          </rPr>
          <t xml:space="preserve">von Kleist, Björn:
</t>
        </r>
        <r>
          <rPr>
            <sz val="9"/>
            <rFont val="Tahoma"/>
            <charset val="1"/>
          </rPr>
          <t>CO2-Wert</t>
        </r>
      </text>
    </comment>
    <comment ref="M210" authorId="0" shapeId="0">
      <text>
        <r>
          <rPr>
            <sz val="10"/>
            <color rgb="FF000000"/>
            <rFont val="Arial"/>
            <charset val="1"/>
          </rPr>
          <t xml:space="preserve">von Kleist, Björn:
</t>
        </r>
        <r>
          <rPr>
            <sz val="9"/>
            <rFont val="Tahoma"/>
            <charset val="1"/>
          </rPr>
          <t>CO2-Wert</t>
        </r>
      </text>
    </comment>
    <comment ref="N210" authorId="0" shapeId="0">
      <text>
        <r>
          <rPr>
            <sz val="10"/>
            <color rgb="FF000000"/>
            <rFont val="Arial"/>
            <charset val="1"/>
          </rPr>
          <t xml:space="preserve">von Kleist, Björn:
</t>
        </r>
        <r>
          <rPr>
            <sz val="9"/>
            <rFont val="Tahoma"/>
            <charset val="1"/>
          </rPr>
          <t>CO2-Wert</t>
        </r>
      </text>
    </comment>
    <comment ref="O210" authorId="0" shapeId="0">
      <text>
        <r>
          <rPr>
            <sz val="10"/>
            <color rgb="FF000000"/>
            <rFont val="Arial"/>
            <charset val="1"/>
          </rPr>
          <t xml:space="preserve">von Kleist, Björn:
</t>
        </r>
        <r>
          <rPr>
            <sz val="9"/>
            <rFont val="Tahoma"/>
            <charset val="1"/>
          </rPr>
          <t>CO2-Wert</t>
        </r>
      </text>
    </comment>
    <comment ref="P210" authorId="0" shapeId="0">
      <text>
        <r>
          <rPr>
            <sz val="10"/>
            <color rgb="FF000000"/>
            <rFont val="Arial"/>
            <charset val="1"/>
          </rPr>
          <t xml:space="preserve">von Kleist, Björn:
</t>
        </r>
        <r>
          <rPr>
            <sz val="9"/>
            <rFont val="Tahoma"/>
            <charset val="1"/>
          </rPr>
          <t>CO2-Wert</t>
        </r>
      </text>
    </comment>
    <comment ref="Q210" authorId="0" shapeId="0">
      <text>
        <r>
          <rPr>
            <sz val="10"/>
            <color rgb="FF000000"/>
            <rFont val="Arial"/>
            <charset val="1"/>
          </rPr>
          <t xml:space="preserve">von Kleist, Björn:
</t>
        </r>
        <r>
          <rPr>
            <sz val="9"/>
            <rFont val="Tahoma"/>
            <charset val="1"/>
          </rPr>
          <t>CO2-Wert</t>
        </r>
      </text>
    </comment>
    <comment ref="R210" authorId="0" shapeId="0">
      <text>
        <r>
          <rPr>
            <sz val="10"/>
            <color rgb="FF000000"/>
            <rFont val="Arial"/>
            <charset val="1"/>
          </rPr>
          <t xml:space="preserve">von Kleist, Björn:
</t>
        </r>
        <r>
          <rPr>
            <sz val="9"/>
            <rFont val="Tahoma"/>
            <charset val="1"/>
          </rPr>
          <t>CO2-Wert</t>
        </r>
      </text>
    </comment>
    <comment ref="S210" authorId="0" shapeId="0">
      <text>
        <r>
          <rPr>
            <sz val="10"/>
            <color rgb="FF000000"/>
            <rFont val="Arial"/>
            <charset val="1"/>
          </rPr>
          <t xml:space="preserve">von Kleist, Björn:
</t>
        </r>
        <r>
          <rPr>
            <sz val="9"/>
            <rFont val="Tahoma"/>
            <charset val="1"/>
          </rPr>
          <t>CO2-Wert</t>
        </r>
      </text>
    </comment>
    <comment ref="T210" authorId="0" shapeId="0">
      <text>
        <r>
          <rPr>
            <sz val="10"/>
            <color rgb="FF000000"/>
            <rFont val="Arial"/>
            <charset val="1"/>
          </rPr>
          <t xml:space="preserve">von Kleist, Björn:
</t>
        </r>
        <r>
          <rPr>
            <sz val="9"/>
            <rFont val="Tahoma"/>
            <charset val="1"/>
          </rPr>
          <t>CO2-Wert</t>
        </r>
      </text>
    </comment>
    <comment ref="U210" authorId="0" shapeId="0">
      <text>
        <r>
          <rPr>
            <sz val="10"/>
            <color rgb="FF000000"/>
            <rFont val="Arial"/>
            <charset val="1"/>
          </rPr>
          <t xml:space="preserve">von Kleist, Björn:
</t>
        </r>
        <r>
          <rPr>
            <sz val="9"/>
            <rFont val="Tahoma"/>
            <charset val="1"/>
          </rPr>
          <t>CO2-Wert</t>
        </r>
      </text>
    </comment>
    <comment ref="V210" authorId="0" shapeId="0">
      <text>
        <r>
          <rPr>
            <sz val="10"/>
            <color rgb="FF000000"/>
            <rFont val="Arial"/>
            <charset val="1"/>
          </rPr>
          <t xml:space="preserve">von Kleist, Björn:
</t>
        </r>
        <r>
          <rPr>
            <sz val="9"/>
            <rFont val="Tahoma"/>
            <charset val="1"/>
          </rPr>
          <t>CO2-Wert</t>
        </r>
      </text>
    </comment>
    <comment ref="W210" authorId="0" shapeId="0">
      <text>
        <r>
          <rPr>
            <sz val="10"/>
            <color rgb="FF000000"/>
            <rFont val="Arial"/>
            <charset val="1"/>
          </rPr>
          <t xml:space="preserve">von Kleist, Björn:
</t>
        </r>
        <r>
          <rPr>
            <sz val="9"/>
            <rFont val="Tahoma"/>
            <charset val="1"/>
          </rPr>
          <t>CO2-Wert</t>
        </r>
      </text>
    </comment>
    <comment ref="X210" authorId="0" shapeId="0">
      <text>
        <r>
          <rPr>
            <sz val="10"/>
            <color rgb="FF000000"/>
            <rFont val="Arial"/>
            <charset val="1"/>
          </rPr>
          <t xml:space="preserve">von Kleist, Björn:
</t>
        </r>
        <r>
          <rPr>
            <sz val="9"/>
            <rFont val="Tahoma"/>
            <charset val="1"/>
          </rPr>
          <t>CO2-Wert</t>
        </r>
      </text>
    </comment>
    <comment ref="Y210" authorId="0" shapeId="0">
      <text>
        <r>
          <rPr>
            <sz val="10"/>
            <color rgb="FF000000"/>
            <rFont val="Arial"/>
            <charset val="1"/>
          </rPr>
          <t xml:space="preserve">von Kleist, Björn:
</t>
        </r>
        <r>
          <rPr>
            <sz val="9"/>
            <rFont val="Tahoma"/>
            <charset val="1"/>
          </rPr>
          <t>CO2-Wert</t>
        </r>
      </text>
    </comment>
    <comment ref="Z210" authorId="0" shapeId="0">
      <text>
        <r>
          <rPr>
            <sz val="10"/>
            <color rgb="FF000000"/>
            <rFont val="Arial"/>
            <charset val="1"/>
          </rPr>
          <t xml:space="preserve">von Kleist, Björn:
</t>
        </r>
        <r>
          <rPr>
            <sz val="9"/>
            <rFont val="Tahoma"/>
            <charset val="1"/>
          </rPr>
          <t>CO2-Wert</t>
        </r>
      </text>
    </comment>
    <comment ref="I211" authorId="0" shapeId="0">
      <text>
        <r>
          <rPr>
            <sz val="10"/>
            <color rgb="FF000000"/>
            <rFont val="Arial"/>
            <charset val="1"/>
          </rPr>
          <t xml:space="preserve">Gairola, Krishan:
</t>
        </r>
        <r>
          <rPr>
            <sz val="9"/>
            <rFont val="Tahoma"/>
            <charset val="1"/>
          </rPr>
          <t>Textfeld</t>
        </r>
      </text>
    </comment>
    <comment ref="J211" authorId="0" shapeId="0">
      <text>
        <r>
          <rPr>
            <sz val="10"/>
            <color rgb="FF000000"/>
            <rFont val="Arial"/>
            <charset val="1"/>
          </rPr>
          <t xml:space="preserve">Gairola, Krishan:
</t>
        </r>
        <r>
          <rPr>
            <sz val="9"/>
            <rFont val="Tahoma"/>
            <charset val="1"/>
          </rPr>
          <t>Textfeld</t>
        </r>
      </text>
    </comment>
    <comment ref="K211" authorId="0" shapeId="0">
      <text>
        <r>
          <rPr>
            <sz val="10"/>
            <color rgb="FF000000"/>
            <rFont val="Arial"/>
            <charset val="1"/>
          </rPr>
          <t xml:space="preserve">Gairola, Krishan:
</t>
        </r>
        <r>
          <rPr>
            <sz val="9"/>
            <rFont val="Tahoma"/>
            <charset val="1"/>
          </rPr>
          <t>Textfeld</t>
        </r>
      </text>
    </comment>
    <comment ref="L211" authorId="0" shapeId="0">
      <text>
        <r>
          <rPr>
            <sz val="10"/>
            <color rgb="FF000000"/>
            <rFont val="Arial"/>
            <charset val="1"/>
          </rPr>
          <t xml:space="preserve">Gairola, Krishan:
</t>
        </r>
        <r>
          <rPr>
            <sz val="9"/>
            <rFont val="Tahoma"/>
            <charset val="1"/>
          </rPr>
          <t>Textfeld</t>
        </r>
      </text>
    </comment>
    <comment ref="M211" authorId="0" shapeId="0">
      <text>
        <r>
          <rPr>
            <sz val="10"/>
            <color rgb="FF000000"/>
            <rFont val="Arial"/>
            <charset val="1"/>
          </rPr>
          <t xml:space="preserve">Gairola, Krishan:
</t>
        </r>
        <r>
          <rPr>
            <sz val="9"/>
            <rFont val="Tahoma"/>
            <charset val="1"/>
          </rPr>
          <t>Textfeld</t>
        </r>
      </text>
    </comment>
    <comment ref="N211" authorId="0" shapeId="0">
      <text>
        <r>
          <rPr>
            <sz val="10"/>
            <color rgb="FF000000"/>
            <rFont val="Arial"/>
            <charset val="1"/>
          </rPr>
          <t xml:space="preserve">Gairola, Krishan:
</t>
        </r>
        <r>
          <rPr>
            <sz val="9"/>
            <rFont val="Tahoma"/>
            <charset val="1"/>
          </rPr>
          <t>Textfeld</t>
        </r>
      </text>
    </comment>
    <comment ref="O211" authorId="0" shapeId="0">
      <text>
        <r>
          <rPr>
            <sz val="10"/>
            <color rgb="FF000000"/>
            <rFont val="Arial"/>
            <charset val="1"/>
          </rPr>
          <t xml:space="preserve">Gairola, Krishan:
</t>
        </r>
        <r>
          <rPr>
            <sz val="9"/>
            <rFont val="Tahoma"/>
            <charset val="1"/>
          </rPr>
          <t>Textfeld</t>
        </r>
      </text>
    </comment>
    <comment ref="P211" authorId="0" shapeId="0">
      <text>
        <r>
          <rPr>
            <sz val="10"/>
            <color rgb="FF000000"/>
            <rFont val="Arial"/>
            <charset val="1"/>
          </rPr>
          <t xml:space="preserve">Gairola, Krishan:
</t>
        </r>
        <r>
          <rPr>
            <sz val="9"/>
            <rFont val="Tahoma"/>
            <charset val="1"/>
          </rPr>
          <t>Textfeld</t>
        </r>
      </text>
    </comment>
    <comment ref="Q211" authorId="0" shapeId="0">
      <text>
        <r>
          <rPr>
            <sz val="10"/>
            <color rgb="FF000000"/>
            <rFont val="Arial"/>
            <charset val="1"/>
          </rPr>
          <t xml:space="preserve">Gairola, Krishan:
</t>
        </r>
        <r>
          <rPr>
            <sz val="9"/>
            <rFont val="Tahoma"/>
            <charset val="1"/>
          </rPr>
          <t>Textfeld</t>
        </r>
      </text>
    </comment>
    <comment ref="R211" authorId="0" shapeId="0">
      <text>
        <r>
          <rPr>
            <sz val="10"/>
            <color rgb="FF000000"/>
            <rFont val="Arial"/>
            <charset val="1"/>
          </rPr>
          <t xml:space="preserve">Gairola, Krishan:
</t>
        </r>
        <r>
          <rPr>
            <sz val="9"/>
            <rFont val="Tahoma"/>
            <charset val="1"/>
          </rPr>
          <t>Textfeld</t>
        </r>
      </text>
    </comment>
    <comment ref="S211" authorId="0" shapeId="0">
      <text>
        <r>
          <rPr>
            <sz val="10"/>
            <color rgb="FF000000"/>
            <rFont val="Arial"/>
            <charset val="1"/>
          </rPr>
          <t xml:space="preserve">Gairola, Krishan:
</t>
        </r>
        <r>
          <rPr>
            <sz val="9"/>
            <rFont val="Tahoma"/>
            <charset val="1"/>
          </rPr>
          <t>Textfeld</t>
        </r>
      </text>
    </comment>
    <comment ref="T211" authorId="0" shapeId="0">
      <text>
        <r>
          <rPr>
            <sz val="10"/>
            <color rgb="FF000000"/>
            <rFont val="Arial"/>
            <charset val="1"/>
          </rPr>
          <t xml:space="preserve">Gairola, Krishan:
</t>
        </r>
        <r>
          <rPr>
            <sz val="9"/>
            <rFont val="Tahoma"/>
            <charset val="1"/>
          </rPr>
          <t>Textfeld</t>
        </r>
      </text>
    </comment>
    <comment ref="U211" authorId="0" shapeId="0">
      <text>
        <r>
          <rPr>
            <sz val="10"/>
            <color rgb="FF000000"/>
            <rFont val="Arial"/>
            <charset val="1"/>
          </rPr>
          <t xml:space="preserve">Gairola, Krishan:
</t>
        </r>
        <r>
          <rPr>
            <sz val="9"/>
            <rFont val="Tahoma"/>
            <charset val="1"/>
          </rPr>
          <t>Textfeld</t>
        </r>
      </text>
    </comment>
    <comment ref="V211" authorId="0" shapeId="0">
      <text>
        <r>
          <rPr>
            <sz val="10"/>
            <color rgb="FF000000"/>
            <rFont val="Arial"/>
            <charset val="1"/>
          </rPr>
          <t xml:space="preserve">Gairola, Krishan:
</t>
        </r>
        <r>
          <rPr>
            <sz val="9"/>
            <rFont val="Tahoma"/>
            <charset val="1"/>
          </rPr>
          <t>Textfeld</t>
        </r>
      </text>
    </comment>
    <comment ref="W211" authorId="0" shapeId="0">
      <text>
        <r>
          <rPr>
            <sz val="10"/>
            <color rgb="FF000000"/>
            <rFont val="Arial"/>
            <charset val="1"/>
          </rPr>
          <t xml:space="preserve">Gairola, Krishan:
</t>
        </r>
        <r>
          <rPr>
            <sz val="9"/>
            <rFont val="Tahoma"/>
            <charset val="1"/>
          </rPr>
          <t>Textfeld</t>
        </r>
      </text>
    </comment>
    <comment ref="X211" authorId="0" shapeId="0">
      <text>
        <r>
          <rPr>
            <sz val="10"/>
            <color rgb="FF000000"/>
            <rFont val="Arial"/>
            <charset val="1"/>
          </rPr>
          <t xml:space="preserve">Gairola, Krishan:
</t>
        </r>
        <r>
          <rPr>
            <sz val="9"/>
            <rFont val="Tahoma"/>
            <charset val="1"/>
          </rPr>
          <t>Textfeld</t>
        </r>
      </text>
    </comment>
    <comment ref="Y211" authorId="0" shapeId="0">
      <text>
        <r>
          <rPr>
            <sz val="10"/>
            <color rgb="FF000000"/>
            <rFont val="Arial"/>
            <charset val="1"/>
          </rPr>
          <t xml:space="preserve">Gairola, Krishan:
</t>
        </r>
        <r>
          <rPr>
            <sz val="9"/>
            <rFont val="Tahoma"/>
            <charset val="1"/>
          </rPr>
          <t>Textfeld</t>
        </r>
      </text>
    </comment>
    <comment ref="Z211" authorId="0" shapeId="0">
      <text>
        <r>
          <rPr>
            <sz val="10"/>
            <color rgb="FF000000"/>
            <rFont val="Arial"/>
            <charset val="1"/>
          </rPr>
          <t xml:space="preserve">Gairola, Krishan:
</t>
        </r>
        <r>
          <rPr>
            <sz val="9"/>
            <rFont val="Tahoma"/>
            <charset val="1"/>
          </rPr>
          <t>Textfeld</t>
        </r>
      </text>
    </comment>
    <comment ref="I212" authorId="0" shapeId="0">
      <text>
        <r>
          <rPr>
            <sz val="10"/>
            <color rgb="FF000000"/>
            <rFont val="Arial"/>
            <charset val="1"/>
          </rPr>
          <t xml:space="preserve">von Kleist, Björn:
</t>
        </r>
        <r>
          <rPr>
            <sz val="9"/>
            <rFont val="Tahoma"/>
            <charset val="1"/>
          </rPr>
          <t>CO2-Wert</t>
        </r>
      </text>
    </comment>
    <comment ref="J212" authorId="0" shapeId="0">
      <text>
        <r>
          <rPr>
            <sz val="10"/>
            <color rgb="FF000000"/>
            <rFont val="Arial"/>
            <charset val="1"/>
          </rPr>
          <t xml:space="preserve">von Kleist, Björn:
</t>
        </r>
        <r>
          <rPr>
            <sz val="9"/>
            <rFont val="Tahoma"/>
            <charset val="1"/>
          </rPr>
          <t>CO2-Wert</t>
        </r>
      </text>
    </comment>
    <comment ref="K212" authorId="0" shapeId="0">
      <text>
        <r>
          <rPr>
            <sz val="10"/>
            <color rgb="FF000000"/>
            <rFont val="Arial"/>
            <charset val="1"/>
          </rPr>
          <t xml:space="preserve">von Kleist, Björn:
</t>
        </r>
        <r>
          <rPr>
            <sz val="9"/>
            <rFont val="Tahoma"/>
            <charset val="1"/>
          </rPr>
          <t>CO2-Wert</t>
        </r>
      </text>
    </comment>
    <comment ref="L212" authorId="0" shapeId="0">
      <text>
        <r>
          <rPr>
            <sz val="10"/>
            <color rgb="FF000000"/>
            <rFont val="Arial"/>
            <charset val="1"/>
          </rPr>
          <t xml:space="preserve">von Kleist, Björn:
</t>
        </r>
        <r>
          <rPr>
            <sz val="9"/>
            <rFont val="Tahoma"/>
            <charset val="1"/>
          </rPr>
          <t>CO2-Wert</t>
        </r>
      </text>
    </comment>
    <comment ref="M212" authorId="0" shapeId="0">
      <text>
        <r>
          <rPr>
            <sz val="10"/>
            <color rgb="FF000000"/>
            <rFont val="Arial"/>
            <charset val="1"/>
          </rPr>
          <t xml:space="preserve">von Kleist, Björn:
</t>
        </r>
        <r>
          <rPr>
            <sz val="9"/>
            <rFont val="Tahoma"/>
            <charset val="1"/>
          </rPr>
          <t>CO2-Wert</t>
        </r>
      </text>
    </comment>
    <comment ref="N212" authorId="0" shapeId="0">
      <text>
        <r>
          <rPr>
            <sz val="10"/>
            <color rgb="FF000000"/>
            <rFont val="Arial"/>
            <charset val="1"/>
          </rPr>
          <t xml:space="preserve">von Kleist, Björn:
</t>
        </r>
        <r>
          <rPr>
            <sz val="9"/>
            <rFont val="Tahoma"/>
            <charset val="1"/>
          </rPr>
          <t>CO2-Wert</t>
        </r>
      </text>
    </comment>
    <comment ref="O212" authorId="0" shapeId="0">
      <text>
        <r>
          <rPr>
            <sz val="10"/>
            <color rgb="FF000000"/>
            <rFont val="Arial"/>
            <charset val="1"/>
          </rPr>
          <t xml:space="preserve">von Kleist, Björn:
</t>
        </r>
        <r>
          <rPr>
            <sz val="9"/>
            <rFont val="Tahoma"/>
            <charset val="1"/>
          </rPr>
          <t>CO2-Wert</t>
        </r>
      </text>
    </comment>
    <comment ref="P212" authorId="0" shapeId="0">
      <text>
        <r>
          <rPr>
            <sz val="10"/>
            <color rgb="FF000000"/>
            <rFont val="Arial"/>
            <charset val="1"/>
          </rPr>
          <t xml:space="preserve">von Kleist, Björn:
</t>
        </r>
        <r>
          <rPr>
            <sz val="9"/>
            <rFont val="Tahoma"/>
            <charset val="1"/>
          </rPr>
          <t>CO2-Wert</t>
        </r>
      </text>
    </comment>
    <comment ref="Q212" authorId="0" shapeId="0">
      <text>
        <r>
          <rPr>
            <sz val="10"/>
            <color rgb="FF000000"/>
            <rFont val="Arial"/>
            <charset val="1"/>
          </rPr>
          <t xml:space="preserve">von Kleist, Björn:
</t>
        </r>
        <r>
          <rPr>
            <sz val="9"/>
            <rFont val="Tahoma"/>
            <charset val="1"/>
          </rPr>
          <t>CO2-Wert</t>
        </r>
      </text>
    </comment>
    <comment ref="R212" authorId="0" shapeId="0">
      <text>
        <r>
          <rPr>
            <sz val="10"/>
            <color rgb="FF000000"/>
            <rFont val="Arial"/>
            <charset val="1"/>
          </rPr>
          <t xml:space="preserve">von Kleist, Björn:
</t>
        </r>
        <r>
          <rPr>
            <sz val="9"/>
            <rFont val="Tahoma"/>
            <charset val="1"/>
          </rPr>
          <t>CO2-Wert</t>
        </r>
      </text>
    </comment>
    <comment ref="S212" authorId="0" shapeId="0">
      <text>
        <r>
          <rPr>
            <sz val="10"/>
            <color rgb="FF000000"/>
            <rFont val="Arial"/>
            <charset val="1"/>
          </rPr>
          <t xml:space="preserve">von Kleist, Björn:
</t>
        </r>
        <r>
          <rPr>
            <sz val="9"/>
            <rFont val="Tahoma"/>
            <charset val="1"/>
          </rPr>
          <t>CO2-Wert</t>
        </r>
      </text>
    </comment>
    <comment ref="T212" authorId="0" shapeId="0">
      <text>
        <r>
          <rPr>
            <sz val="10"/>
            <color rgb="FF000000"/>
            <rFont val="Arial"/>
            <charset val="1"/>
          </rPr>
          <t xml:space="preserve">von Kleist, Björn:
</t>
        </r>
        <r>
          <rPr>
            <sz val="9"/>
            <rFont val="Tahoma"/>
            <charset val="1"/>
          </rPr>
          <t>CO2-Wert</t>
        </r>
      </text>
    </comment>
    <comment ref="U212" authorId="0" shapeId="0">
      <text>
        <r>
          <rPr>
            <sz val="10"/>
            <color rgb="FF000000"/>
            <rFont val="Arial"/>
            <charset val="1"/>
          </rPr>
          <t xml:space="preserve">von Kleist, Björn:
</t>
        </r>
        <r>
          <rPr>
            <sz val="9"/>
            <rFont val="Tahoma"/>
            <charset val="1"/>
          </rPr>
          <t>CO2-Wert</t>
        </r>
      </text>
    </comment>
    <comment ref="V212" authorId="0" shapeId="0">
      <text>
        <r>
          <rPr>
            <sz val="10"/>
            <color rgb="FF000000"/>
            <rFont val="Arial"/>
            <charset val="1"/>
          </rPr>
          <t xml:space="preserve">von Kleist, Björn:
</t>
        </r>
        <r>
          <rPr>
            <sz val="9"/>
            <rFont val="Tahoma"/>
            <charset val="1"/>
          </rPr>
          <t>CO2-Wert</t>
        </r>
      </text>
    </comment>
    <comment ref="W212" authorId="0" shapeId="0">
      <text>
        <r>
          <rPr>
            <sz val="10"/>
            <color rgb="FF000000"/>
            <rFont val="Arial"/>
            <charset val="1"/>
          </rPr>
          <t xml:space="preserve">von Kleist, Björn:
</t>
        </r>
        <r>
          <rPr>
            <sz val="9"/>
            <rFont val="Tahoma"/>
            <charset val="1"/>
          </rPr>
          <t>CO2-Wert</t>
        </r>
      </text>
    </comment>
    <comment ref="X212" authorId="0" shapeId="0">
      <text>
        <r>
          <rPr>
            <sz val="10"/>
            <color rgb="FF000000"/>
            <rFont val="Arial"/>
            <charset val="1"/>
          </rPr>
          <t xml:space="preserve">von Kleist, Björn:
</t>
        </r>
        <r>
          <rPr>
            <sz val="9"/>
            <rFont val="Tahoma"/>
            <charset val="1"/>
          </rPr>
          <t>CO2-Wert</t>
        </r>
      </text>
    </comment>
    <comment ref="Y212" authorId="0" shapeId="0">
      <text>
        <r>
          <rPr>
            <sz val="10"/>
            <color rgb="FF000000"/>
            <rFont val="Arial"/>
            <charset val="1"/>
          </rPr>
          <t xml:space="preserve">von Kleist, Björn:
</t>
        </r>
        <r>
          <rPr>
            <sz val="9"/>
            <rFont val="Tahoma"/>
            <charset val="1"/>
          </rPr>
          <t>CO2-Wert</t>
        </r>
      </text>
    </comment>
    <comment ref="Z212" authorId="0" shapeId="0">
      <text>
        <r>
          <rPr>
            <sz val="10"/>
            <color rgb="FF000000"/>
            <rFont val="Arial"/>
            <charset val="1"/>
          </rPr>
          <t xml:space="preserve">von Kleist, Björn:
</t>
        </r>
        <r>
          <rPr>
            <sz val="9"/>
            <rFont val="Tahoma"/>
            <charset val="1"/>
          </rPr>
          <t>CO2-Wert</t>
        </r>
      </text>
    </comment>
    <comment ref="I213" authorId="0" shapeId="0">
      <text>
        <r>
          <rPr>
            <sz val="10"/>
            <color rgb="FF000000"/>
            <rFont val="Arial"/>
            <charset val="1"/>
          </rPr>
          <t xml:space="preserve">Gairola, Krishan:
</t>
        </r>
        <r>
          <rPr>
            <sz val="9"/>
            <rFont val="Tahoma"/>
            <charset val="1"/>
          </rPr>
          <t>Textfeld</t>
        </r>
      </text>
    </comment>
    <comment ref="J213" authorId="0" shapeId="0">
      <text>
        <r>
          <rPr>
            <sz val="10"/>
            <color rgb="FF000000"/>
            <rFont val="Arial"/>
            <charset val="1"/>
          </rPr>
          <t xml:space="preserve">Gairola, Krishan:
</t>
        </r>
        <r>
          <rPr>
            <sz val="9"/>
            <rFont val="Tahoma"/>
            <charset val="1"/>
          </rPr>
          <t>Textfeld</t>
        </r>
      </text>
    </comment>
    <comment ref="K213" authorId="0" shapeId="0">
      <text>
        <r>
          <rPr>
            <sz val="10"/>
            <color rgb="FF000000"/>
            <rFont val="Arial"/>
            <charset val="1"/>
          </rPr>
          <t xml:space="preserve">Gairola, Krishan:
</t>
        </r>
        <r>
          <rPr>
            <sz val="9"/>
            <rFont val="Tahoma"/>
            <charset val="1"/>
          </rPr>
          <t>Textfeld</t>
        </r>
      </text>
    </comment>
    <comment ref="L213" authorId="0" shapeId="0">
      <text>
        <r>
          <rPr>
            <sz val="10"/>
            <color rgb="FF000000"/>
            <rFont val="Arial"/>
            <charset val="1"/>
          </rPr>
          <t xml:space="preserve">Gairola, Krishan:
</t>
        </r>
        <r>
          <rPr>
            <sz val="9"/>
            <rFont val="Tahoma"/>
            <charset val="1"/>
          </rPr>
          <t>Textfeld</t>
        </r>
      </text>
    </comment>
    <comment ref="M213" authorId="0" shapeId="0">
      <text>
        <r>
          <rPr>
            <sz val="10"/>
            <color rgb="FF000000"/>
            <rFont val="Arial"/>
            <charset val="1"/>
          </rPr>
          <t xml:space="preserve">Gairola, Krishan:
</t>
        </r>
        <r>
          <rPr>
            <sz val="9"/>
            <rFont val="Tahoma"/>
            <charset val="1"/>
          </rPr>
          <t>Textfeld</t>
        </r>
      </text>
    </comment>
    <comment ref="N213" authorId="0" shapeId="0">
      <text>
        <r>
          <rPr>
            <sz val="10"/>
            <color rgb="FF000000"/>
            <rFont val="Arial"/>
            <charset val="1"/>
          </rPr>
          <t xml:space="preserve">Gairola, Krishan:
</t>
        </r>
        <r>
          <rPr>
            <sz val="9"/>
            <rFont val="Tahoma"/>
            <charset val="1"/>
          </rPr>
          <t>Textfeld</t>
        </r>
      </text>
    </comment>
    <comment ref="O213" authorId="0" shapeId="0">
      <text>
        <r>
          <rPr>
            <sz val="10"/>
            <color rgb="FF000000"/>
            <rFont val="Arial"/>
            <charset val="1"/>
          </rPr>
          <t xml:space="preserve">Gairola, Krishan:
</t>
        </r>
        <r>
          <rPr>
            <sz val="9"/>
            <rFont val="Tahoma"/>
            <charset val="1"/>
          </rPr>
          <t>Textfeld</t>
        </r>
      </text>
    </comment>
    <comment ref="P213" authorId="0" shapeId="0">
      <text>
        <r>
          <rPr>
            <sz val="10"/>
            <color rgb="FF000000"/>
            <rFont val="Arial"/>
            <charset val="1"/>
          </rPr>
          <t xml:space="preserve">Gairola, Krishan:
</t>
        </r>
        <r>
          <rPr>
            <sz val="9"/>
            <rFont val="Tahoma"/>
            <charset val="1"/>
          </rPr>
          <t>Textfeld</t>
        </r>
      </text>
    </comment>
    <comment ref="Q213" authorId="0" shapeId="0">
      <text>
        <r>
          <rPr>
            <sz val="10"/>
            <color rgb="FF000000"/>
            <rFont val="Arial"/>
            <charset val="1"/>
          </rPr>
          <t xml:space="preserve">Gairola, Krishan:
</t>
        </r>
        <r>
          <rPr>
            <sz val="9"/>
            <rFont val="Tahoma"/>
            <charset val="1"/>
          </rPr>
          <t>Textfeld</t>
        </r>
      </text>
    </comment>
    <comment ref="R213" authorId="0" shapeId="0">
      <text>
        <r>
          <rPr>
            <sz val="10"/>
            <color rgb="FF000000"/>
            <rFont val="Arial"/>
            <charset val="1"/>
          </rPr>
          <t xml:space="preserve">Gairola, Krishan:
</t>
        </r>
        <r>
          <rPr>
            <sz val="9"/>
            <rFont val="Tahoma"/>
            <charset val="1"/>
          </rPr>
          <t>Textfeld</t>
        </r>
      </text>
    </comment>
    <comment ref="S213" authorId="0" shapeId="0">
      <text>
        <r>
          <rPr>
            <sz val="10"/>
            <color rgb="FF000000"/>
            <rFont val="Arial"/>
            <charset val="1"/>
          </rPr>
          <t xml:space="preserve">Gairola, Krishan:
</t>
        </r>
        <r>
          <rPr>
            <sz val="9"/>
            <rFont val="Tahoma"/>
            <charset val="1"/>
          </rPr>
          <t>Textfeld</t>
        </r>
      </text>
    </comment>
    <comment ref="T213" authorId="0" shapeId="0">
      <text>
        <r>
          <rPr>
            <sz val="10"/>
            <color rgb="FF000000"/>
            <rFont val="Arial"/>
            <charset val="1"/>
          </rPr>
          <t xml:space="preserve">Gairola, Krishan:
</t>
        </r>
        <r>
          <rPr>
            <sz val="9"/>
            <rFont val="Tahoma"/>
            <charset val="1"/>
          </rPr>
          <t>Textfeld</t>
        </r>
      </text>
    </comment>
    <comment ref="U213" authorId="0" shapeId="0">
      <text>
        <r>
          <rPr>
            <sz val="10"/>
            <color rgb="FF000000"/>
            <rFont val="Arial"/>
            <charset val="1"/>
          </rPr>
          <t xml:space="preserve">Gairola, Krishan:
</t>
        </r>
        <r>
          <rPr>
            <sz val="9"/>
            <rFont val="Tahoma"/>
            <charset val="1"/>
          </rPr>
          <t>Textfeld</t>
        </r>
      </text>
    </comment>
    <comment ref="V213" authorId="0" shapeId="0">
      <text>
        <r>
          <rPr>
            <sz val="10"/>
            <color rgb="FF000000"/>
            <rFont val="Arial"/>
            <charset val="1"/>
          </rPr>
          <t xml:space="preserve">Gairola, Krishan:
</t>
        </r>
        <r>
          <rPr>
            <sz val="9"/>
            <rFont val="Tahoma"/>
            <charset val="1"/>
          </rPr>
          <t>Textfeld</t>
        </r>
      </text>
    </comment>
    <comment ref="W213" authorId="0" shapeId="0">
      <text>
        <r>
          <rPr>
            <sz val="10"/>
            <color rgb="FF000000"/>
            <rFont val="Arial"/>
            <charset val="1"/>
          </rPr>
          <t xml:space="preserve">Gairola, Krishan:
</t>
        </r>
        <r>
          <rPr>
            <sz val="9"/>
            <rFont val="Tahoma"/>
            <charset val="1"/>
          </rPr>
          <t>Textfeld</t>
        </r>
      </text>
    </comment>
    <comment ref="X213" authorId="0" shapeId="0">
      <text>
        <r>
          <rPr>
            <sz val="10"/>
            <color rgb="FF000000"/>
            <rFont val="Arial"/>
            <charset val="1"/>
          </rPr>
          <t xml:space="preserve">Gairola, Krishan:
</t>
        </r>
        <r>
          <rPr>
            <sz val="9"/>
            <rFont val="Tahoma"/>
            <charset val="1"/>
          </rPr>
          <t>Textfeld</t>
        </r>
      </text>
    </comment>
    <comment ref="Y213" authorId="0" shapeId="0">
      <text>
        <r>
          <rPr>
            <sz val="10"/>
            <color rgb="FF000000"/>
            <rFont val="Arial"/>
            <charset val="1"/>
          </rPr>
          <t xml:space="preserve">Gairola, Krishan:
</t>
        </r>
        <r>
          <rPr>
            <sz val="9"/>
            <rFont val="Tahoma"/>
            <charset val="1"/>
          </rPr>
          <t>Textfeld</t>
        </r>
      </text>
    </comment>
    <comment ref="Z213" authorId="0" shapeId="0">
      <text>
        <r>
          <rPr>
            <sz val="10"/>
            <color rgb="FF000000"/>
            <rFont val="Arial"/>
            <charset val="1"/>
          </rPr>
          <t xml:space="preserve">Gairola, Krishan:
</t>
        </r>
        <r>
          <rPr>
            <sz val="9"/>
            <rFont val="Tahoma"/>
            <charset val="1"/>
          </rPr>
          <t>Textfeld</t>
        </r>
      </text>
    </comment>
    <comment ref="I214" authorId="0" shapeId="0">
      <text>
        <r>
          <rPr>
            <sz val="10"/>
            <color rgb="FF000000"/>
            <rFont val="Arial"/>
            <charset val="1"/>
          </rPr>
          <t xml:space="preserve">von Kleist, Björn:
</t>
        </r>
        <r>
          <rPr>
            <sz val="9"/>
            <rFont val="Tahoma"/>
            <charset val="1"/>
          </rPr>
          <t>CO2-Wert</t>
        </r>
      </text>
    </comment>
    <comment ref="J214" authorId="0" shapeId="0">
      <text>
        <r>
          <rPr>
            <sz val="10"/>
            <color rgb="FF000000"/>
            <rFont val="Arial"/>
            <charset val="1"/>
          </rPr>
          <t xml:space="preserve">von Kleist, Björn:
</t>
        </r>
        <r>
          <rPr>
            <sz val="9"/>
            <rFont val="Tahoma"/>
            <charset val="1"/>
          </rPr>
          <t>CO2-Wert</t>
        </r>
      </text>
    </comment>
    <comment ref="K214" authorId="0" shapeId="0">
      <text>
        <r>
          <rPr>
            <sz val="10"/>
            <color rgb="FF000000"/>
            <rFont val="Arial"/>
            <charset val="1"/>
          </rPr>
          <t xml:space="preserve">von Kleist, Björn:
</t>
        </r>
        <r>
          <rPr>
            <sz val="9"/>
            <rFont val="Tahoma"/>
            <charset val="1"/>
          </rPr>
          <t>CO2-Wert</t>
        </r>
      </text>
    </comment>
    <comment ref="L214" authorId="0" shapeId="0">
      <text>
        <r>
          <rPr>
            <sz val="10"/>
            <color rgb="FF000000"/>
            <rFont val="Arial"/>
            <charset val="1"/>
          </rPr>
          <t xml:space="preserve">von Kleist, Björn:
</t>
        </r>
        <r>
          <rPr>
            <sz val="9"/>
            <rFont val="Tahoma"/>
            <charset val="1"/>
          </rPr>
          <t>CO2-Wert</t>
        </r>
      </text>
    </comment>
    <comment ref="M214" authorId="0" shapeId="0">
      <text>
        <r>
          <rPr>
            <sz val="10"/>
            <color rgb="FF000000"/>
            <rFont val="Arial"/>
            <charset val="1"/>
          </rPr>
          <t xml:space="preserve">von Kleist, Björn:
</t>
        </r>
        <r>
          <rPr>
            <sz val="9"/>
            <rFont val="Tahoma"/>
            <charset val="1"/>
          </rPr>
          <t>CO2-Wert</t>
        </r>
      </text>
    </comment>
    <comment ref="N214" authorId="0" shapeId="0">
      <text>
        <r>
          <rPr>
            <sz val="10"/>
            <color rgb="FF000000"/>
            <rFont val="Arial"/>
            <charset val="1"/>
          </rPr>
          <t xml:space="preserve">von Kleist, Björn:
</t>
        </r>
        <r>
          <rPr>
            <sz val="9"/>
            <rFont val="Tahoma"/>
            <charset val="1"/>
          </rPr>
          <t>CO2-Wert</t>
        </r>
      </text>
    </comment>
    <comment ref="O214" authorId="0" shapeId="0">
      <text>
        <r>
          <rPr>
            <sz val="10"/>
            <color rgb="FF000000"/>
            <rFont val="Arial"/>
            <charset val="1"/>
          </rPr>
          <t xml:space="preserve">von Kleist, Björn:
</t>
        </r>
        <r>
          <rPr>
            <sz val="9"/>
            <rFont val="Tahoma"/>
            <charset val="1"/>
          </rPr>
          <t>CO2-Wert</t>
        </r>
      </text>
    </comment>
    <comment ref="P214" authorId="0" shapeId="0">
      <text>
        <r>
          <rPr>
            <sz val="10"/>
            <color rgb="FF000000"/>
            <rFont val="Arial"/>
            <charset val="1"/>
          </rPr>
          <t xml:space="preserve">von Kleist, Björn:
</t>
        </r>
        <r>
          <rPr>
            <sz val="9"/>
            <rFont val="Tahoma"/>
            <charset val="1"/>
          </rPr>
          <t>CO2-Wert</t>
        </r>
      </text>
    </comment>
    <comment ref="Q214" authorId="0" shapeId="0">
      <text>
        <r>
          <rPr>
            <sz val="10"/>
            <color rgb="FF000000"/>
            <rFont val="Arial"/>
            <charset val="1"/>
          </rPr>
          <t xml:space="preserve">von Kleist, Björn:
</t>
        </r>
        <r>
          <rPr>
            <sz val="9"/>
            <rFont val="Tahoma"/>
            <charset val="1"/>
          </rPr>
          <t>CO2-Wert</t>
        </r>
      </text>
    </comment>
    <comment ref="R214" authorId="0" shapeId="0">
      <text>
        <r>
          <rPr>
            <sz val="10"/>
            <color rgb="FF000000"/>
            <rFont val="Arial"/>
            <charset val="1"/>
          </rPr>
          <t xml:space="preserve">von Kleist, Björn:
</t>
        </r>
        <r>
          <rPr>
            <sz val="9"/>
            <rFont val="Tahoma"/>
            <charset val="1"/>
          </rPr>
          <t>CO2-Wert</t>
        </r>
      </text>
    </comment>
    <comment ref="S214" authorId="0" shapeId="0">
      <text>
        <r>
          <rPr>
            <sz val="10"/>
            <color rgb="FF000000"/>
            <rFont val="Arial"/>
            <charset val="1"/>
          </rPr>
          <t xml:space="preserve">von Kleist, Björn:
</t>
        </r>
        <r>
          <rPr>
            <sz val="9"/>
            <rFont val="Tahoma"/>
            <charset val="1"/>
          </rPr>
          <t>CO2-Wert</t>
        </r>
      </text>
    </comment>
    <comment ref="T214" authorId="0" shapeId="0">
      <text>
        <r>
          <rPr>
            <sz val="10"/>
            <color rgb="FF000000"/>
            <rFont val="Arial"/>
            <charset val="1"/>
          </rPr>
          <t xml:space="preserve">von Kleist, Björn:
</t>
        </r>
        <r>
          <rPr>
            <sz val="9"/>
            <rFont val="Tahoma"/>
            <charset val="1"/>
          </rPr>
          <t>CO2-Wert</t>
        </r>
      </text>
    </comment>
    <comment ref="U214" authorId="0" shapeId="0">
      <text>
        <r>
          <rPr>
            <sz val="10"/>
            <color rgb="FF000000"/>
            <rFont val="Arial"/>
            <charset val="1"/>
          </rPr>
          <t xml:space="preserve">von Kleist, Björn:
</t>
        </r>
        <r>
          <rPr>
            <sz val="9"/>
            <rFont val="Tahoma"/>
            <charset val="1"/>
          </rPr>
          <t>CO2-Wert</t>
        </r>
      </text>
    </comment>
    <comment ref="V214" authorId="0" shapeId="0">
      <text>
        <r>
          <rPr>
            <sz val="10"/>
            <color rgb="FF000000"/>
            <rFont val="Arial"/>
            <charset val="1"/>
          </rPr>
          <t xml:space="preserve">von Kleist, Björn:
</t>
        </r>
        <r>
          <rPr>
            <sz val="9"/>
            <rFont val="Tahoma"/>
            <charset val="1"/>
          </rPr>
          <t>CO2-Wert</t>
        </r>
      </text>
    </comment>
    <comment ref="W214" authorId="0" shapeId="0">
      <text>
        <r>
          <rPr>
            <sz val="10"/>
            <color rgb="FF000000"/>
            <rFont val="Arial"/>
            <charset val="1"/>
          </rPr>
          <t xml:space="preserve">von Kleist, Björn:
</t>
        </r>
        <r>
          <rPr>
            <sz val="9"/>
            <rFont val="Tahoma"/>
            <charset val="1"/>
          </rPr>
          <t>CO2-Wert</t>
        </r>
      </text>
    </comment>
    <comment ref="X214" authorId="0" shapeId="0">
      <text>
        <r>
          <rPr>
            <sz val="10"/>
            <color rgb="FF000000"/>
            <rFont val="Arial"/>
            <charset val="1"/>
          </rPr>
          <t xml:space="preserve">von Kleist, Björn:
</t>
        </r>
        <r>
          <rPr>
            <sz val="9"/>
            <rFont val="Tahoma"/>
            <charset val="1"/>
          </rPr>
          <t>CO2-Wert</t>
        </r>
      </text>
    </comment>
    <comment ref="Y214" authorId="0" shapeId="0">
      <text>
        <r>
          <rPr>
            <sz val="10"/>
            <color rgb="FF000000"/>
            <rFont val="Arial"/>
            <charset val="1"/>
          </rPr>
          <t xml:space="preserve">von Kleist, Björn:
</t>
        </r>
        <r>
          <rPr>
            <sz val="9"/>
            <rFont val="Tahoma"/>
            <charset val="1"/>
          </rPr>
          <t>CO2-Wert</t>
        </r>
      </text>
    </comment>
    <comment ref="Z214" authorId="0" shapeId="0">
      <text>
        <r>
          <rPr>
            <sz val="10"/>
            <color rgb="FF000000"/>
            <rFont val="Arial"/>
            <charset val="1"/>
          </rPr>
          <t xml:space="preserve">von Kleist, Björn:
</t>
        </r>
        <r>
          <rPr>
            <sz val="9"/>
            <rFont val="Tahoma"/>
            <charset val="1"/>
          </rPr>
          <t>CO2-Wert</t>
        </r>
      </text>
    </comment>
    <comment ref="I215" authorId="0" shapeId="0">
      <text>
        <r>
          <rPr>
            <sz val="10"/>
            <color rgb="FF000000"/>
            <rFont val="Arial"/>
            <charset val="1"/>
          </rPr>
          <t xml:space="preserve">Gairola, Krishan:
</t>
        </r>
        <r>
          <rPr>
            <sz val="9"/>
            <rFont val="Tahoma"/>
            <charset val="1"/>
          </rPr>
          <t>Textfeld</t>
        </r>
      </text>
    </comment>
    <comment ref="J215" authorId="0" shapeId="0">
      <text>
        <r>
          <rPr>
            <sz val="10"/>
            <color rgb="FF000000"/>
            <rFont val="Arial"/>
            <charset val="1"/>
          </rPr>
          <t xml:space="preserve">Gairola, Krishan:
</t>
        </r>
        <r>
          <rPr>
            <sz val="9"/>
            <rFont val="Tahoma"/>
            <charset val="1"/>
          </rPr>
          <t>Textfeld</t>
        </r>
      </text>
    </comment>
    <comment ref="K215" authorId="0" shapeId="0">
      <text>
        <r>
          <rPr>
            <sz val="10"/>
            <color rgb="FF000000"/>
            <rFont val="Arial"/>
            <charset val="1"/>
          </rPr>
          <t xml:space="preserve">Gairola, Krishan:
</t>
        </r>
        <r>
          <rPr>
            <sz val="9"/>
            <rFont val="Tahoma"/>
            <charset val="1"/>
          </rPr>
          <t>Textfeld</t>
        </r>
      </text>
    </comment>
    <comment ref="L215" authorId="0" shapeId="0">
      <text>
        <r>
          <rPr>
            <sz val="10"/>
            <color rgb="FF000000"/>
            <rFont val="Arial"/>
            <charset val="1"/>
          </rPr>
          <t xml:space="preserve">Gairola, Krishan:
</t>
        </r>
        <r>
          <rPr>
            <sz val="9"/>
            <rFont val="Tahoma"/>
            <charset val="1"/>
          </rPr>
          <t>Textfeld</t>
        </r>
      </text>
    </comment>
    <comment ref="M215" authorId="0" shapeId="0">
      <text>
        <r>
          <rPr>
            <sz val="10"/>
            <color rgb="FF000000"/>
            <rFont val="Arial"/>
            <charset val="1"/>
          </rPr>
          <t xml:space="preserve">Gairola, Krishan:
</t>
        </r>
        <r>
          <rPr>
            <sz val="9"/>
            <rFont val="Tahoma"/>
            <charset val="1"/>
          </rPr>
          <t>Textfeld</t>
        </r>
      </text>
    </comment>
    <comment ref="N215" authorId="0" shapeId="0">
      <text>
        <r>
          <rPr>
            <sz val="10"/>
            <color rgb="FF000000"/>
            <rFont val="Arial"/>
            <charset val="1"/>
          </rPr>
          <t xml:space="preserve">Gairola, Krishan:
</t>
        </r>
        <r>
          <rPr>
            <sz val="9"/>
            <rFont val="Tahoma"/>
            <charset val="1"/>
          </rPr>
          <t>Textfeld</t>
        </r>
      </text>
    </comment>
    <comment ref="O215" authorId="0" shapeId="0">
      <text>
        <r>
          <rPr>
            <sz val="10"/>
            <color rgb="FF000000"/>
            <rFont val="Arial"/>
            <charset val="1"/>
          </rPr>
          <t xml:space="preserve">Gairola, Krishan:
</t>
        </r>
        <r>
          <rPr>
            <sz val="9"/>
            <rFont val="Tahoma"/>
            <charset val="1"/>
          </rPr>
          <t>Textfeld</t>
        </r>
      </text>
    </comment>
    <comment ref="P215" authorId="0" shapeId="0">
      <text>
        <r>
          <rPr>
            <sz val="10"/>
            <color rgb="FF000000"/>
            <rFont val="Arial"/>
            <charset val="1"/>
          </rPr>
          <t xml:space="preserve">Gairola, Krishan:
</t>
        </r>
        <r>
          <rPr>
            <sz val="9"/>
            <rFont val="Tahoma"/>
            <charset val="1"/>
          </rPr>
          <t>Textfeld</t>
        </r>
      </text>
    </comment>
    <comment ref="Q215" authorId="0" shapeId="0">
      <text>
        <r>
          <rPr>
            <sz val="10"/>
            <color rgb="FF000000"/>
            <rFont val="Arial"/>
            <charset val="1"/>
          </rPr>
          <t xml:space="preserve">Gairola, Krishan:
</t>
        </r>
        <r>
          <rPr>
            <sz val="9"/>
            <rFont val="Tahoma"/>
            <charset val="1"/>
          </rPr>
          <t>Textfeld</t>
        </r>
      </text>
    </comment>
    <comment ref="R215" authorId="0" shapeId="0">
      <text>
        <r>
          <rPr>
            <sz val="10"/>
            <color rgb="FF000000"/>
            <rFont val="Arial"/>
            <charset val="1"/>
          </rPr>
          <t xml:space="preserve">Gairola, Krishan:
</t>
        </r>
        <r>
          <rPr>
            <sz val="9"/>
            <rFont val="Tahoma"/>
            <charset val="1"/>
          </rPr>
          <t>Textfeld</t>
        </r>
      </text>
    </comment>
    <comment ref="S215" authorId="0" shapeId="0">
      <text>
        <r>
          <rPr>
            <sz val="10"/>
            <color rgb="FF000000"/>
            <rFont val="Arial"/>
            <charset val="1"/>
          </rPr>
          <t xml:space="preserve">Gairola, Krishan:
</t>
        </r>
        <r>
          <rPr>
            <sz val="9"/>
            <rFont val="Tahoma"/>
            <charset val="1"/>
          </rPr>
          <t>Textfeld</t>
        </r>
      </text>
    </comment>
    <comment ref="T215" authorId="0" shapeId="0">
      <text>
        <r>
          <rPr>
            <sz val="10"/>
            <color rgb="FF000000"/>
            <rFont val="Arial"/>
            <charset val="1"/>
          </rPr>
          <t xml:space="preserve">Gairola, Krishan:
</t>
        </r>
        <r>
          <rPr>
            <sz val="9"/>
            <rFont val="Tahoma"/>
            <charset val="1"/>
          </rPr>
          <t>Textfeld</t>
        </r>
      </text>
    </comment>
    <comment ref="U215" authorId="0" shapeId="0">
      <text>
        <r>
          <rPr>
            <sz val="10"/>
            <color rgb="FF000000"/>
            <rFont val="Arial"/>
            <charset val="1"/>
          </rPr>
          <t xml:space="preserve">Gairola, Krishan:
</t>
        </r>
        <r>
          <rPr>
            <sz val="9"/>
            <rFont val="Tahoma"/>
            <charset val="1"/>
          </rPr>
          <t>Textfeld</t>
        </r>
      </text>
    </comment>
    <comment ref="V215" authorId="0" shapeId="0">
      <text>
        <r>
          <rPr>
            <sz val="10"/>
            <color rgb="FF000000"/>
            <rFont val="Arial"/>
            <charset val="1"/>
          </rPr>
          <t xml:space="preserve">Gairola, Krishan:
</t>
        </r>
        <r>
          <rPr>
            <sz val="9"/>
            <rFont val="Tahoma"/>
            <charset val="1"/>
          </rPr>
          <t>Textfeld</t>
        </r>
      </text>
    </comment>
    <comment ref="W215" authorId="0" shapeId="0">
      <text>
        <r>
          <rPr>
            <sz val="10"/>
            <color rgb="FF000000"/>
            <rFont val="Arial"/>
            <charset val="1"/>
          </rPr>
          <t xml:space="preserve">Gairola, Krishan:
</t>
        </r>
        <r>
          <rPr>
            <sz val="9"/>
            <rFont val="Tahoma"/>
            <charset val="1"/>
          </rPr>
          <t>Textfeld</t>
        </r>
      </text>
    </comment>
    <comment ref="X215" authorId="0" shapeId="0">
      <text>
        <r>
          <rPr>
            <sz val="10"/>
            <color rgb="FF000000"/>
            <rFont val="Arial"/>
            <charset val="1"/>
          </rPr>
          <t xml:space="preserve">Gairola, Krishan:
</t>
        </r>
        <r>
          <rPr>
            <sz val="9"/>
            <rFont val="Tahoma"/>
            <charset val="1"/>
          </rPr>
          <t>Textfeld</t>
        </r>
      </text>
    </comment>
    <comment ref="Y215" authorId="0" shapeId="0">
      <text>
        <r>
          <rPr>
            <sz val="10"/>
            <color rgb="FF000000"/>
            <rFont val="Arial"/>
            <charset val="1"/>
          </rPr>
          <t xml:space="preserve">Gairola, Krishan:
</t>
        </r>
        <r>
          <rPr>
            <sz val="9"/>
            <rFont val="Tahoma"/>
            <charset val="1"/>
          </rPr>
          <t>Textfeld</t>
        </r>
      </text>
    </comment>
    <comment ref="Z215" authorId="0" shapeId="0">
      <text>
        <r>
          <rPr>
            <sz val="10"/>
            <color rgb="FF000000"/>
            <rFont val="Arial"/>
            <charset val="1"/>
          </rPr>
          <t xml:space="preserve">Gairola, Krishan:
</t>
        </r>
        <r>
          <rPr>
            <sz val="9"/>
            <rFont val="Tahoma"/>
            <charset val="1"/>
          </rPr>
          <t>Textfeld</t>
        </r>
      </text>
    </comment>
    <comment ref="I216" authorId="0" shapeId="0">
      <text>
        <r>
          <rPr>
            <sz val="10"/>
            <color rgb="FF000000"/>
            <rFont val="Arial"/>
            <charset val="1"/>
          </rPr>
          <t xml:space="preserve">von Kleist, Björn:
</t>
        </r>
        <r>
          <rPr>
            <sz val="9"/>
            <rFont val="Tahoma"/>
            <charset val="1"/>
          </rPr>
          <t>CO2-Wert</t>
        </r>
      </text>
    </comment>
    <comment ref="J216" authorId="0" shapeId="0">
      <text>
        <r>
          <rPr>
            <sz val="10"/>
            <color rgb="FF000000"/>
            <rFont val="Arial"/>
            <charset val="1"/>
          </rPr>
          <t xml:space="preserve">von Kleist, Björn:
</t>
        </r>
        <r>
          <rPr>
            <sz val="9"/>
            <rFont val="Tahoma"/>
            <charset val="1"/>
          </rPr>
          <t>CO2-Wert</t>
        </r>
      </text>
    </comment>
    <comment ref="K216" authorId="0" shapeId="0">
      <text>
        <r>
          <rPr>
            <sz val="10"/>
            <color rgb="FF000000"/>
            <rFont val="Arial"/>
            <charset val="1"/>
          </rPr>
          <t xml:space="preserve">von Kleist, Björn:
</t>
        </r>
        <r>
          <rPr>
            <sz val="9"/>
            <rFont val="Tahoma"/>
            <charset val="1"/>
          </rPr>
          <t>CO2-Wert</t>
        </r>
      </text>
    </comment>
    <comment ref="L216" authorId="0" shapeId="0">
      <text>
        <r>
          <rPr>
            <sz val="10"/>
            <color rgb="FF000000"/>
            <rFont val="Arial"/>
            <charset val="1"/>
          </rPr>
          <t xml:space="preserve">von Kleist, Björn:
</t>
        </r>
        <r>
          <rPr>
            <sz val="9"/>
            <rFont val="Tahoma"/>
            <charset val="1"/>
          </rPr>
          <t>CO2-Wert</t>
        </r>
      </text>
    </comment>
    <comment ref="M216" authorId="0" shapeId="0">
      <text>
        <r>
          <rPr>
            <sz val="10"/>
            <color rgb="FF000000"/>
            <rFont val="Arial"/>
            <charset val="1"/>
          </rPr>
          <t xml:space="preserve">von Kleist, Björn:
</t>
        </r>
        <r>
          <rPr>
            <sz val="9"/>
            <rFont val="Tahoma"/>
            <charset val="1"/>
          </rPr>
          <t>CO2-Wert</t>
        </r>
      </text>
    </comment>
    <comment ref="N216" authorId="0" shapeId="0">
      <text>
        <r>
          <rPr>
            <sz val="10"/>
            <color rgb="FF000000"/>
            <rFont val="Arial"/>
            <charset val="1"/>
          </rPr>
          <t xml:space="preserve">von Kleist, Björn:
</t>
        </r>
        <r>
          <rPr>
            <sz val="9"/>
            <rFont val="Tahoma"/>
            <charset val="1"/>
          </rPr>
          <t>CO2-Wert</t>
        </r>
      </text>
    </comment>
    <comment ref="O216" authorId="0" shapeId="0">
      <text>
        <r>
          <rPr>
            <sz val="10"/>
            <color rgb="FF000000"/>
            <rFont val="Arial"/>
            <charset val="1"/>
          </rPr>
          <t xml:space="preserve">von Kleist, Björn:
</t>
        </r>
        <r>
          <rPr>
            <sz val="9"/>
            <rFont val="Tahoma"/>
            <charset val="1"/>
          </rPr>
          <t>CO2-Wert</t>
        </r>
      </text>
    </comment>
    <comment ref="P216" authorId="0" shapeId="0">
      <text>
        <r>
          <rPr>
            <sz val="10"/>
            <color rgb="FF000000"/>
            <rFont val="Arial"/>
            <charset val="1"/>
          </rPr>
          <t xml:space="preserve">von Kleist, Björn:
</t>
        </r>
        <r>
          <rPr>
            <sz val="9"/>
            <rFont val="Tahoma"/>
            <charset val="1"/>
          </rPr>
          <t>CO2-Wert</t>
        </r>
      </text>
    </comment>
    <comment ref="Q216" authorId="0" shapeId="0">
      <text>
        <r>
          <rPr>
            <sz val="10"/>
            <color rgb="FF000000"/>
            <rFont val="Arial"/>
            <charset val="1"/>
          </rPr>
          <t xml:space="preserve">von Kleist, Björn:
</t>
        </r>
        <r>
          <rPr>
            <sz val="9"/>
            <rFont val="Tahoma"/>
            <charset val="1"/>
          </rPr>
          <t>CO2-Wert</t>
        </r>
      </text>
    </comment>
    <comment ref="R216" authorId="0" shapeId="0">
      <text>
        <r>
          <rPr>
            <sz val="10"/>
            <color rgb="FF000000"/>
            <rFont val="Arial"/>
            <charset val="1"/>
          </rPr>
          <t xml:space="preserve">von Kleist, Björn:
</t>
        </r>
        <r>
          <rPr>
            <sz val="9"/>
            <rFont val="Tahoma"/>
            <charset val="1"/>
          </rPr>
          <t>CO2-Wert</t>
        </r>
      </text>
    </comment>
    <comment ref="S216" authorId="0" shapeId="0">
      <text>
        <r>
          <rPr>
            <sz val="10"/>
            <color rgb="FF000000"/>
            <rFont val="Arial"/>
            <charset val="1"/>
          </rPr>
          <t xml:space="preserve">von Kleist, Björn:
</t>
        </r>
        <r>
          <rPr>
            <sz val="9"/>
            <rFont val="Tahoma"/>
            <charset val="1"/>
          </rPr>
          <t>CO2-Wert</t>
        </r>
      </text>
    </comment>
    <comment ref="T216" authorId="0" shapeId="0">
      <text>
        <r>
          <rPr>
            <sz val="10"/>
            <color rgb="FF000000"/>
            <rFont val="Arial"/>
            <charset val="1"/>
          </rPr>
          <t xml:space="preserve">von Kleist, Björn:
</t>
        </r>
        <r>
          <rPr>
            <sz val="9"/>
            <rFont val="Tahoma"/>
            <charset val="1"/>
          </rPr>
          <t>CO2-Wert</t>
        </r>
      </text>
    </comment>
    <comment ref="U216" authorId="0" shapeId="0">
      <text>
        <r>
          <rPr>
            <sz val="10"/>
            <color rgb="FF000000"/>
            <rFont val="Arial"/>
            <charset val="1"/>
          </rPr>
          <t xml:space="preserve">von Kleist, Björn:
</t>
        </r>
        <r>
          <rPr>
            <sz val="9"/>
            <rFont val="Tahoma"/>
            <charset val="1"/>
          </rPr>
          <t>CO2-Wert</t>
        </r>
      </text>
    </comment>
    <comment ref="V216" authorId="0" shapeId="0">
      <text>
        <r>
          <rPr>
            <sz val="10"/>
            <color rgb="FF000000"/>
            <rFont val="Arial"/>
            <charset val="1"/>
          </rPr>
          <t xml:space="preserve">von Kleist, Björn:
</t>
        </r>
        <r>
          <rPr>
            <sz val="9"/>
            <rFont val="Tahoma"/>
            <charset val="1"/>
          </rPr>
          <t>CO2-Wert</t>
        </r>
      </text>
    </comment>
    <comment ref="W216" authorId="0" shapeId="0">
      <text>
        <r>
          <rPr>
            <sz val="10"/>
            <color rgb="FF000000"/>
            <rFont val="Arial"/>
            <charset val="1"/>
          </rPr>
          <t xml:space="preserve">von Kleist, Björn:
</t>
        </r>
        <r>
          <rPr>
            <sz val="9"/>
            <rFont val="Tahoma"/>
            <charset val="1"/>
          </rPr>
          <t>CO2-Wert</t>
        </r>
      </text>
    </comment>
    <comment ref="X216" authorId="0" shapeId="0">
      <text>
        <r>
          <rPr>
            <sz val="10"/>
            <color rgb="FF000000"/>
            <rFont val="Arial"/>
            <charset val="1"/>
          </rPr>
          <t xml:space="preserve">von Kleist, Björn:
</t>
        </r>
        <r>
          <rPr>
            <sz val="9"/>
            <rFont val="Tahoma"/>
            <charset val="1"/>
          </rPr>
          <t>CO2-Wert</t>
        </r>
      </text>
    </comment>
    <comment ref="Y216" authorId="0" shapeId="0">
      <text>
        <r>
          <rPr>
            <sz val="10"/>
            <color rgb="FF000000"/>
            <rFont val="Arial"/>
            <charset val="1"/>
          </rPr>
          <t xml:space="preserve">von Kleist, Björn:
</t>
        </r>
        <r>
          <rPr>
            <sz val="9"/>
            <rFont val="Tahoma"/>
            <charset val="1"/>
          </rPr>
          <t>CO2-Wert</t>
        </r>
      </text>
    </comment>
    <comment ref="Z216" authorId="0" shapeId="0">
      <text>
        <r>
          <rPr>
            <sz val="10"/>
            <color rgb="FF000000"/>
            <rFont val="Arial"/>
            <charset val="1"/>
          </rPr>
          <t xml:space="preserve">von Kleist, Björn:
</t>
        </r>
        <r>
          <rPr>
            <sz val="9"/>
            <rFont val="Tahoma"/>
            <charset val="1"/>
          </rPr>
          <t>CO2-Wert</t>
        </r>
      </text>
    </comment>
    <comment ref="I217" authorId="0" shapeId="0">
      <text>
        <r>
          <rPr>
            <sz val="10"/>
            <color rgb="FF000000"/>
            <rFont val="Arial"/>
            <charset val="1"/>
          </rPr>
          <t xml:space="preserve">Gairola, Krishan:
</t>
        </r>
        <r>
          <rPr>
            <sz val="9"/>
            <rFont val="Tahoma"/>
            <charset val="1"/>
          </rPr>
          <t>Textfeld</t>
        </r>
      </text>
    </comment>
    <comment ref="J217" authorId="0" shapeId="0">
      <text>
        <r>
          <rPr>
            <sz val="10"/>
            <color rgb="FF000000"/>
            <rFont val="Arial"/>
            <charset val="1"/>
          </rPr>
          <t xml:space="preserve">Gairola, Krishan:
</t>
        </r>
        <r>
          <rPr>
            <sz val="9"/>
            <rFont val="Tahoma"/>
            <charset val="1"/>
          </rPr>
          <t>Textfeld</t>
        </r>
      </text>
    </comment>
    <comment ref="K217" authorId="0" shapeId="0">
      <text>
        <r>
          <rPr>
            <sz val="10"/>
            <color rgb="FF000000"/>
            <rFont val="Arial"/>
            <charset val="1"/>
          </rPr>
          <t xml:space="preserve">Gairola, Krishan:
</t>
        </r>
        <r>
          <rPr>
            <sz val="9"/>
            <rFont val="Tahoma"/>
            <charset val="1"/>
          </rPr>
          <t>Textfeld</t>
        </r>
      </text>
    </comment>
    <comment ref="L217" authorId="0" shapeId="0">
      <text>
        <r>
          <rPr>
            <sz val="10"/>
            <color rgb="FF000000"/>
            <rFont val="Arial"/>
            <charset val="1"/>
          </rPr>
          <t xml:space="preserve">Gairola, Krishan:
</t>
        </r>
        <r>
          <rPr>
            <sz val="9"/>
            <rFont val="Tahoma"/>
            <charset val="1"/>
          </rPr>
          <t>Textfeld</t>
        </r>
      </text>
    </comment>
    <comment ref="M217" authorId="0" shapeId="0">
      <text>
        <r>
          <rPr>
            <sz val="10"/>
            <color rgb="FF000000"/>
            <rFont val="Arial"/>
            <charset val="1"/>
          </rPr>
          <t xml:space="preserve">Gairola, Krishan:
</t>
        </r>
        <r>
          <rPr>
            <sz val="9"/>
            <rFont val="Tahoma"/>
            <charset val="1"/>
          </rPr>
          <t>Textfeld</t>
        </r>
      </text>
    </comment>
    <comment ref="N217" authorId="0" shapeId="0">
      <text>
        <r>
          <rPr>
            <sz val="10"/>
            <color rgb="FF000000"/>
            <rFont val="Arial"/>
            <charset val="1"/>
          </rPr>
          <t xml:space="preserve">Gairola, Krishan:
</t>
        </r>
        <r>
          <rPr>
            <sz val="9"/>
            <rFont val="Tahoma"/>
            <charset val="1"/>
          </rPr>
          <t>Textfeld</t>
        </r>
      </text>
    </comment>
    <comment ref="O217" authorId="0" shapeId="0">
      <text>
        <r>
          <rPr>
            <sz val="10"/>
            <color rgb="FF000000"/>
            <rFont val="Arial"/>
            <charset val="1"/>
          </rPr>
          <t xml:space="preserve">Gairola, Krishan:
</t>
        </r>
        <r>
          <rPr>
            <sz val="9"/>
            <rFont val="Tahoma"/>
            <charset val="1"/>
          </rPr>
          <t>Textfeld</t>
        </r>
      </text>
    </comment>
    <comment ref="P217" authorId="0" shapeId="0">
      <text>
        <r>
          <rPr>
            <sz val="10"/>
            <color rgb="FF000000"/>
            <rFont val="Arial"/>
            <charset val="1"/>
          </rPr>
          <t xml:space="preserve">Gairola, Krishan:
</t>
        </r>
        <r>
          <rPr>
            <sz val="9"/>
            <rFont val="Tahoma"/>
            <charset val="1"/>
          </rPr>
          <t>Textfeld</t>
        </r>
      </text>
    </comment>
    <comment ref="Q217" authorId="0" shapeId="0">
      <text>
        <r>
          <rPr>
            <sz val="10"/>
            <color rgb="FF000000"/>
            <rFont val="Arial"/>
            <charset val="1"/>
          </rPr>
          <t xml:space="preserve">Gairola, Krishan:
</t>
        </r>
        <r>
          <rPr>
            <sz val="9"/>
            <rFont val="Tahoma"/>
            <charset val="1"/>
          </rPr>
          <t>Textfeld</t>
        </r>
      </text>
    </comment>
    <comment ref="R217" authorId="0" shapeId="0">
      <text>
        <r>
          <rPr>
            <sz val="10"/>
            <color rgb="FF000000"/>
            <rFont val="Arial"/>
            <charset val="1"/>
          </rPr>
          <t xml:space="preserve">Gairola, Krishan:
</t>
        </r>
        <r>
          <rPr>
            <sz val="9"/>
            <rFont val="Tahoma"/>
            <charset val="1"/>
          </rPr>
          <t>Textfeld</t>
        </r>
      </text>
    </comment>
    <comment ref="S217" authorId="0" shapeId="0">
      <text>
        <r>
          <rPr>
            <sz val="10"/>
            <color rgb="FF000000"/>
            <rFont val="Arial"/>
            <charset val="1"/>
          </rPr>
          <t xml:space="preserve">Gairola, Krishan:
</t>
        </r>
        <r>
          <rPr>
            <sz val="9"/>
            <rFont val="Tahoma"/>
            <charset val="1"/>
          </rPr>
          <t>Textfeld</t>
        </r>
      </text>
    </comment>
    <comment ref="T217" authorId="0" shapeId="0">
      <text>
        <r>
          <rPr>
            <sz val="10"/>
            <color rgb="FF000000"/>
            <rFont val="Arial"/>
            <charset val="1"/>
          </rPr>
          <t xml:space="preserve">Gairola, Krishan:
</t>
        </r>
        <r>
          <rPr>
            <sz val="9"/>
            <rFont val="Tahoma"/>
            <charset val="1"/>
          </rPr>
          <t>Textfeld</t>
        </r>
      </text>
    </comment>
    <comment ref="U217" authorId="0" shapeId="0">
      <text>
        <r>
          <rPr>
            <sz val="10"/>
            <color rgb="FF000000"/>
            <rFont val="Arial"/>
            <charset val="1"/>
          </rPr>
          <t xml:space="preserve">Gairola, Krishan:
</t>
        </r>
        <r>
          <rPr>
            <sz val="9"/>
            <rFont val="Tahoma"/>
            <charset val="1"/>
          </rPr>
          <t>Textfeld</t>
        </r>
      </text>
    </comment>
    <comment ref="V217" authorId="0" shapeId="0">
      <text>
        <r>
          <rPr>
            <sz val="10"/>
            <color rgb="FF000000"/>
            <rFont val="Arial"/>
            <charset val="1"/>
          </rPr>
          <t xml:space="preserve">Gairola, Krishan:
</t>
        </r>
        <r>
          <rPr>
            <sz val="9"/>
            <rFont val="Tahoma"/>
            <charset val="1"/>
          </rPr>
          <t>Textfeld</t>
        </r>
      </text>
    </comment>
    <comment ref="W217" authorId="0" shapeId="0">
      <text>
        <r>
          <rPr>
            <sz val="10"/>
            <color rgb="FF000000"/>
            <rFont val="Arial"/>
            <charset val="1"/>
          </rPr>
          <t xml:space="preserve">Gairola, Krishan:
</t>
        </r>
        <r>
          <rPr>
            <sz val="9"/>
            <rFont val="Tahoma"/>
            <charset val="1"/>
          </rPr>
          <t>Textfeld</t>
        </r>
      </text>
    </comment>
    <comment ref="X217" authorId="0" shapeId="0">
      <text>
        <r>
          <rPr>
            <sz val="10"/>
            <color rgb="FF000000"/>
            <rFont val="Arial"/>
            <charset val="1"/>
          </rPr>
          <t xml:space="preserve">Gairola, Krishan:
</t>
        </r>
        <r>
          <rPr>
            <sz val="9"/>
            <rFont val="Tahoma"/>
            <charset val="1"/>
          </rPr>
          <t>Textfeld</t>
        </r>
      </text>
    </comment>
    <comment ref="Y217" authorId="0" shapeId="0">
      <text>
        <r>
          <rPr>
            <sz val="10"/>
            <color rgb="FF000000"/>
            <rFont val="Arial"/>
            <charset val="1"/>
          </rPr>
          <t xml:space="preserve">Gairola, Krishan:
</t>
        </r>
        <r>
          <rPr>
            <sz val="9"/>
            <rFont val="Tahoma"/>
            <charset val="1"/>
          </rPr>
          <t>Textfeld</t>
        </r>
      </text>
    </comment>
    <comment ref="Z217" authorId="0" shapeId="0">
      <text>
        <r>
          <rPr>
            <sz val="10"/>
            <color rgb="FF000000"/>
            <rFont val="Arial"/>
            <charset val="1"/>
          </rPr>
          <t xml:space="preserve">Gairola, Krishan:
</t>
        </r>
        <r>
          <rPr>
            <sz val="9"/>
            <rFont val="Tahoma"/>
            <charset val="1"/>
          </rPr>
          <t>Textfeld</t>
        </r>
      </text>
    </comment>
    <comment ref="I218" authorId="0" shapeId="0">
      <text>
        <r>
          <rPr>
            <sz val="10"/>
            <color rgb="FF000000"/>
            <rFont val="Arial"/>
            <charset val="1"/>
          </rPr>
          <t xml:space="preserve">von Kleist, Björn:
</t>
        </r>
        <r>
          <rPr>
            <sz val="9"/>
            <rFont val="Tahoma"/>
            <charset val="1"/>
          </rPr>
          <t>CO2-Wert</t>
        </r>
      </text>
    </comment>
    <comment ref="J218" authorId="0" shapeId="0">
      <text>
        <r>
          <rPr>
            <sz val="10"/>
            <color rgb="FF000000"/>
            <rFont val="Arial"/>
            <charset val="1"/>
          </rPr>
          <t xml:space="preserve">von Kleist, Björn:
</t>
        </r>
        <r>
          <rPr>
            <sz val="9"/>
            <rFont val="Tahoma"/>
            <charset val="1"/>
          </rPr>
          <t>CO2-Wert</t>
        </r>
      </text>
    </comment>
    <comment ref="K218" authorId="0" shapeId="0">
      <text>
        <r>
          <rPr>
            <sz val="10"/>
            <color rgb="FF000000"/>
            <rFont val="Arial"/>
            <charset val="1"/>
          </rPr>
          <t xml:space="preserve">von Kleist, Björn:
</t>
        </r>
        <r>
          <rPr>
            <sz val="9"/>
            <rFont val="Tahoma"/>
            <charset val="1"/>
          </rPr>
          <t>CO2-Wert</t>
        </r>
      </text>
    </comment>
    <comment ref="L218" authorId="0" shapeId="0">
      <text>
        <r>
          <rPr>
            <sz val="10"/>
            <color rgb="FF000000"/>
            <rFont val="Arial"/>
            <charset val="1"/>
          </rPr>
          <t xml:space="preserve">von Kleist, Björn:
</t>
        </r>
        <r>
          <rPr>
            <sz val="9"/>
            <rFont val="Tahoma"/>
            <charset val="1"/>
          </rPr>
          <t>CO2-Wert</t>
        </r>
      </text>
    </comment>
    <comment ref="M218" authorId="0" shapeId="0">
      <text>
        <r>
          <rPr>
            <sz val="10"/>
            <color rgb="FF000000"/>
            <rFont val="Arial"/>
            <charset val="1"/>
          </rPr>
          <t xml:space="preserve">von Kleist, Björn:
</t>
        </r>
        <r>
          <rPr>
            <sz val="9"/>
            <rFont val="Tahoma"/>
            <charset val="1"/>
          </rPr>
          <t>CO2-Wert</t>
        </r>
      </text>
    </comment>
    <comment ref="N218" authorId="0" shapeId="0">
      <text>
        <r>
          <rPr>
            <sz val="10"/>
            <color rgb="FF000000"/>
            <rFont val="Arial"/>
            <charset val="1"/>
          </rPr>
          <t xml:space="preserve">von Kleist, Björn:
</t>
        </r>
        <r>
          <rPr>
            <sz val="9"/>
            <rFont val="Tahoma"/>
            <charset val="1"/>
          </rPr>
          <t>CO2-Wert</t>
        </r>
      </text>
    </comment>
    <comment ref="O218" authorId="0" shapeId="0">
      <text>
        <r>
          <rPr>
            <sz val="10"/>
            <color rgb="FF000000"/>
            <rFont val="Arial"/>
            <charset val="1"/>
          </rPr>
          <t xml:space="preserve">von Kleist, Björn:
</t>
        </r>
        <r>
          <rPr>
            <sz val="9"/>
            <rFont val="Tahoma"/>
            <charset val="1"/>
          </rPr>
          <t>CO2-Wert</t>
        </r>
      </text>
    </comment>
    <comment ref="P218" authorId="0" shapeId="0">
      <text>
        <r>
          <rPr>
            <sz val="10"/>
            <color rgb="FF000000"/>
            <rFont val="Arial"/>
            <charset val="1"/>
          </rPr>
          <t xml:space="preserve">von Kleist, Björn:
</t>
        </r>
        <r>
          <rPr>
            <sz val="9"/>
            <rFont val="Tahoma"/>
            <charset val="1"/>
          </rPr>
          <t>CO2-Wert</t>
        </r>
      </text>
    </comment>
    <comment ref="Q218" authorId="0" shapeId="0">
      <text>
        <r>
          <rPr>
            <sz val="10"/>
            <color rgb="FF000000"/>
            <rFont val="Arial"/>
            <charset val="1"/>
          </rPr>
          <t xml:space="preserve">von Kleist, Björn:
</t>
        </r>
        <r>
          <rPr>
            <sz val="9"/>
            <rFont val="Tahoma"/>
            <charset val="1"/>
          </rPr>
          <t>CO2-Wert</t>
        </r>
      </text>
    </comment>
    <comment ref="R218" authorId="0" shapeId="0">
      <text>
        <r>
          <rPr>
            <sz val="10"/>
            <color rgb="FF000000"/>
            <rFont val="Arial"/>
            <charset val="1"/>
          </rPr>
          <t xml:space="preserve">von Kleist, Björn:
</t>
        </r>
        <r>
          <rPr>
            <sz val="9"/>
            <rFont val="Tahoma"/>
            <charset val="1"/>
          </rPr>
          <t>CO2-Wert</t>
        </r>
      </text>
    </comment>
    <comment ref="S218" authorId="0" shapeId="0">
      <text>
        <r>
          <rPr>
            <sz val="10"/>
            <color rgb="FF000000"/>
            <rFont val="Arial"/>
            <charset val="1"/>
          </rPr>
          <t xml:space="preserve">von Kleist, Björn:
</t>
        </r>
        <r>
          <rPr>
            <sz val="9"/>
            <rFont val="Tahoma"/>
            <charset val="1"/>
          </rPr>
          <t>CO2-Wert</t>
        </r>
      </text>
    </comment>
    <comment ref="T218" authorId="0" shapeId="0">
      <text>
        <r>
          <rPr>
            <sz val="10"/>
            <color rgb="FF000000"/>
            <rFont val="Arial"/>
            <charset val="1"/>
          </rPr>
          <t xml:space="preserve">von Kleist, Björn:
</t>
        </r>
        <r>
          <rPr>
            <sz val="9"/>
            <rFont val="Tahoma"/>
            <charset val="1"/>
          </rPr>
          <t>CO2-Wert</t>
        </r>
      </text>
    </comment>
    <comment ref="U218" authorId="0" shapeId="0">
      <text>
        <r>
          <rPr>
            <sz val="10"/>
            <color rgb="FF000000"/>
            <rFont val="Arial"/>
            <charset val="1"/>
          </rPr>
          <t xml:space="preserve">von Kleist, Björn:
</t>
        </r>
        <r>
          <rPr>
            <sz val="9"/>
            <rFont val="Tahoma"/>
            <charset val="1"/>
          </rPr>
          <t>CO2-Wert</t>
        </r>
      </text>
    </comment>
    <comment ref="V218" authorId="0" shapeId="0">
      <text>
        <r>
          <rPr>
            <sz val="10"/>
            <color rgb="FF000000"/>
            <rFont val="Arial"/>
            <charset val="1"/>
          </rPr>
          <t xml:space="preserve">von Kleist, Björn:
</t>
        </r>
        <r>
          <rPr>
            <sz val="9"/>
            <rFont val="Tahoma"/>
            <charset val="1"/>
          </rPr>
          <t>CO2-Wert</t>
        </r>
      </text>
    </comment>
    <comment ref="W218" authorId="0" shapeId="0">
      <text>
        <r>
          <rPr>
            <sz val="10"/>
            <color rgb="FF000000"/>
            <rFont val="Arial"/>
            <charset val="1"/>
          </rPr>
          <t xml:space="preserve">von Kleist, Björn:
</t>
        </r>
        <r>
          <rPr>
            <sz val="9"/>
            <rFont val="Tahoma"/>
            <charset val="1"/>
          </rPr>
          <t>CO2-Wert</t>
        </r>
      </text>
    </comment>
    <comment ref="X218" authorId="0" shapeId="0">
      <text>
        <r>
          <rPr>
            <sz val="10"/>
            <color rgb="FF000000"/>
            <rFont val="Arial"/>
            <charset val="1"/>
          </rPr>
          <t xml:space="preserve">von Kleist, Björn:
</t>
        </r>
        <r>
          <rPr>
            <sz val="9"/>
            <rFont val="Tahoma"/>
            <charset val="1"/>
          </rPr>
          <t>CO2-Wert</t>
        </r>
      </text>
    </comment>
    <comment ref="Y218" authorId="0" shapeId="0">
      <text>
        <r>
          <rPr>
            <sz val="10"/>
            <color rgb="FF000000"/>
            <rFont val="Arial"/>
            <charset val="1"/>
          </rPr>
          <t xml:space="preserve">von Kleist, Björn:
</t>
        </r>
        <r>
          <rPr>
            <sz val="9"/>
            <rFont val="Tahoma"/>
            <charset val="1"/>
          </rPr>
          <t>CO2-Wert</t>
        </r>
      </text>
    </comment>
    <comment ref="Z218" authorId="0" shapeId="0">
      <text>
        <r>
          <rPr>
            <sz val="10"/>
            <color rgb="FF000000"/>
            <rFont val="Arial"/>
            <charset val="1"/>
          </rPr>
          <t xml:space="preserve">von Kleist, Björn:
</t>
        </r>
        <r>
          <rPr>
            <sz val="9"/>
            <rFont val="Tahoma"/>
            <charset val="1"/>
          </rPr>
          <t>CO2-Wert</t>
        </r>
      </text>
    </comment>
    <comment ref="I219" authorId="0" shapeId="0">
      <text>
        <r>
          <rPr>
            <sz val="10"/>
            <color rgb="FF000000"/>
            <rFont val="Arial"/>
            <charset val="1"/>
          </rPr>
          <t xml:space="preserve">Gairola, Krishan:
</t>
        </r>
        <r>
          <rPr>
            <sz val="9"/>
            <rFont val="Tahoma"/>
            <charset val="1"/>
          </rPr>
          <t>Textfeld</t>
        </r>
      </text>
    </comment>
    <comment ref="J219" authorId="0" shapeId="0">
      <text>
        <r>
          <rPr>
            <sz val="10"/>
            <color rgb="FF000000"/>
            <rFont val="Arial"/>
            <charset val="1"/>
          </rPr>
          <t xml:space="preserve">Gairola, Krishan:
</t>
        </r>
        <r>
          <rPr>
            <sz val="9"/>
            <rFont val="Tahoma"/>
            <charset val="1"/>
          </rPr>
          <t>Textfeld</t>
        </r>
      </text>
    </comment>
    <comment ref="K219" authorId="0" shapeId="0">
      <text>
        <r>
          <rPr>
            <sz val="10"/>
            <color rgb="FF000000"/>
            <rFont val="Arial"/>
            <charset val="1"/>
          </rPr>
          <t xml:space="preserve">Gairola, Krishan:
</t>
        </r>
        <r>
          <rPr>
            <sz val="9"/>
            <rFont val="Tahoma"/>
            <charset val="1"/>
          </rPr>
          <t>Textfeld</t>
        </r>
      </text>
    </comment>
    <comment ref="L219" authorId="0" shapeId="0">
      <text>
        <r>
          <rPr>
            <sz val="10"/>
            <color rgb="FF000000"/>
            <rFont val="Arial"/>
            <charset val="1"/>
          </rPr>
          <t xml:space="preserve">Gairola, Krishan:
</t>
        </r>
        <r>
          <rPr>
            <sz val="9"/>
            <rFont val="Tahoma"/>
            <charset val="1"/>
          </rPr>
          <t>Textfeld</t>
        </r>
      </text>
    </comment>
    <comment ref="M219" authorId="0" shapeId="0">
      <text>
        <r>
          <rPr>
            <sz val="10"/>
            <color rgb="FF000000"/>
            <rFont val="Arial"/>
            <charset val="1"/>
          </rPr>
          <t xml:space="preserve">Gairola, Krishan:
</t>
        </r>
        <r>
          <rPr>
            <sz val="9"/>
            <rFont val="Tahoma"/>
            <charset val="1"/>
          </rPr>
          <t>Textfeld</t>
        </r>
      </text>
    </comment>
    <comment ref="N219" authorId="0" shapeId="0">
      <text>
        <r>
          <rPr>
            <sz val="10"/>
            <color rgb="FF000000"/>
            <rFont val="Arial"/>
            <charset val="1"/>
          </rPr>
          <t xml:space="preserve">Gairola, Krishan:
</t>
        </r>
        <r>
          <rPr>
            <sz val="9"/>
            <rFont val="Tahoma"/>
            <charset val="1"/>
          </rPr>
          <t>Textfeld</t>
        </r>
      </text>
    </comment>
    <comment ref="O219" authorId="0" shapeId="0">
      <text>
        <r>
          <rPr>
            <sz val="10"/>
            <color rgb="FF000000"/>
            <rFont val="Arial"/>
            <charset val="1"/>
          </rPr>
          <t xml:space="preserve">Gairola, Krishan:
</t>
        </r>
        <r>
          <rPr>
            <sz val="9"/>
            <rFont val="Tahoma"/>
            <charset val="1"/>
          </rPr>
          <t>Textfeld</t>
        </r>
      </text>
    </comment>
    <comment ref="P219" authorId="0" shapeId="0">
      <text>
        <r>
          <rPr>
            <sz val="10"/>
            <color rgb="FF000000"/>
            <rFont val="Arial"/>
            <charset val="1"/>
          </rPr>
          <t xml:space="preserve">Gairola, Krishan:
</t>
        </r>
        <r>
          <rPr>
            <sz val="9"/>
            <rFont val="Tahoma"/>
            <charset val="1"/>
          </rPr>
          <t>Textfeld</t>
        </r>
      </text>
    </comment>
    <comment ref="Q219" authorId="0" shapeId="0">
      <text>
        <r>
          <rPr>
            <sz val="10"/>
            <color rgb="FF000000"/>
            <rFont val="Arial"/>
            <charset val="1"/>
          </rPr>
          <t xml:space="preserve">Gairola, Krishan:
</t>
        </r>
        <r>
          <rPr>
            <sz val="9"/>
            <rFont val="Tahoma"/>
            <charset val="1"/>
          </rPr>
          <t>Textfeld</t>
        </r>
      </text>
    </comment>
    <comment ref="R219" authorId="0" shapeId="0">
      <text>
        <r>
          <rPr>
            <sz val="10"/>
            <color rgb="FF000000"/>
            <rFont val="Arial"/>
            <charset val="1"/>
          </rPr>
          <t xml:space="preserve">Gairola, Krishan:
</t>
        </r>
        <r>
          <rPr>
            <sz val="9"/>
            <rFont val="Tahoma"/>
            <charset val="1"/>
          </rPr>
          <t>Textfeld</t>
        </r>
      </text>
    </comment>
    <comment ref="S219" authorId="0" shapeId="0">
      <text>
        <r>
          <rPr>
            <sz val="10"/>
            <color rgb="FF000000"/>
            <rFont val="Arial"/>
            <charset val="1"/>
          </rPr>
          <t xml:space="preserve">Gairola, Krishan:
</t>
        </r>
        <r>
          <rPr>
            <sz val="9"/>
            <rFont val="Tahoma"/>
            <charset val="1"/>
          </rPr>
          <t>Textfeld</t>
        </r>
      </text>
    </comment>
    <comment ref="T219" authorId="0" shapeId="0">
      <text>
        <r>
          <rPr>
            <sz val="10"/>
            <color rgb="FF000000"/>
            <rFont val="Arial"/>
            <charset val="1"/>
          </rPr>
          <t xml:space="preserve">Gairola, Krishan:
</t>
        </r>
        <r>
          <rPr>
            <sz val="9"/>
            <rFont val="Tahoma"/>
            <charset val="1"/>
          </rPr>
          <t>Textfeld</t>
        </r>
      </text>
    </comment>
    <comment ref="U219" authorId="0" shapeId="0">
      <text>
        <r>
          <rPr>
            <sz val="10"/>
            <color rgb="FF000000"/>
            <rFont val="Arial"/>
            <charset val="1"/>
          </rPr>
          <t xml:space="preserve">Gairola, Krishan:
</t>
        </r>
        <r>
          <rPr>
            <sz val="9"/>
            <rFont val="Tahoma"/>
            <charset val="1"/>
          </rPr>
          <t>Textfeld</t>
        </r>
      </text>
    </comment>
    <comment ref="V219" authorId="0" shapeId="0">
      <text>
        <r>
          <rPr>
            <sz val="10"/>
            <color rgb="FF000000"/>
            <rFont val="Arial"/>
            <charset val="1"/>
          </rPr>
          <t xml:space="preserve">Gairola, Krishan:
</t>
        </r>
        <r>
          <rPr>
            <sz val="9"/>
            <rFont val="Tahoma"/>
            <charset val="1"/>
          </rPr>
          <t>Textfeld</t>
        </r>
      </text>
    </comment>
    <comment ref="W219" authorId="0" shapeId="0">
      <text>
        <r>
          <rPr>
            <sz val="10"/>
            <color rgb="FF000000"/>
            <rFont val="Arial"/>
            <charset val="1"/>
          </rPr>
          <t xml:space="preserve">Gairola, Krishan:
</t>
        </r>
        <r>
          <rPr>
            <sz val="9"/>
            <rFont val="Tahoma"/>
            <charset val="1"/>
          </rPr>
          <t>Textfeld</t>
        </r>
      </text>
    </comment>
    <comment ref="X219" authorId="0" shapeId="0">
      <text>
        <r>
          <rPr>
            <sz val="10"/>
            <color rgb="FF000000"/>
            <rFont val="Arial"/>
            <charset val="1"/>
          </rPr>
          <t xml:space="preserve">Gairola, Krishan:
</t>
        </r>
        <r>
          <rPr>
            <sz val="9"/>
            <rFont val="Tahoma"/>
            <charset val="1"/>
          </rPr>
          <t>Textfeld</t>
        </r>
      </text>
    </comment>
    <comment ref="Y219" authorId="0" shapeId="0">
      <text>
        <r>
          <rPr>
            <sz val="10"/>
            <color rgb="FF000000"/>
            <rFont val="Arial"/>
            <charset val="1"/>
          </rPr>
          <t xml:space="preserve">Gairola, Krishan:
</t>
        </r>
        <r>
          <rPr>
            <sz val="9"/>
            <rFont val="Tahoma"/>
            <charset val="1"/>
          </rPr>
          <t>Textfeld</t>
        </r>
      </text>
    </comment>
    <comment ref="Z219" authorId="0" shapeId="0">
      <text>
        <r>
          <rPr>
            <sz val="10"/>
            <color rgb="FF000000"/>
            <rFont val="Arial"/>
            <charset val="1"/>
          </rPr>
          <t xml:space="preserve">Gairola, Krishan:
</t>
        </r>
        <r>
          <rPr>
            <sz val="9"/>
            <rFont val="Tahoma"/>
            <charset val="1"/>
          </rPr>
          <t>Textfeld</t>
        </r>
      </text>
    </comment>
    <comment ref="I220" authorId="0" shapeId="0">
      <text>
        <r>
          <rPr>
            <sz val="10"/>
            <color rgb="FF000000"/>
            <rFont val="Arial"/>
            <charset val="1"/>
          </rPr>
          <t xml:space="preserve">von Kleist, Björn:
</t>
        </r>
        <r>
          <rPr>
            <sz val="9"/>
            <rFont val="Tahoma"/>
            <charset val="1"/>
          </rPr>
          <t>CO2-Wert</t>
        </r>
      </text>
    </comment>
    <comment ref="J220" authorId="0" shapeId="0">
      <text>
        <r>
          <rPr>
            <sz val="10"/>
            <color rgb="FF000000"/>
            <rFont val="Arial"/>
            <charset val="1"/>
          </rPr>
          <t xml:space="preserve">von Kleist, Björn:
</t>
        </r>
        <r>
          <rPr>
            <sz val="9"/>
            <rFont val="Tahoma"/>
            <charset val="1"/>
          </rPr>
          <t>CO2-Wert</t>
        </r>
      </text>
    </comment>
    <comment ref="K220" authorId="0" shapeId="0">
      <text>
        <r>
          <rPr>
            <sz val="10"/>
            <color rgb="FF000000"/>
            <rFont val="Arial"/>
            <charset val="1"/>
          </rPr>
          <t xml:space="preserve">von Kleist, Björn:
</t>
        </r>
        <r>
          <rPr>
            <sz val="9"/>
            <rFont val="Tahoma"/>
            <charset val="1"/>
          </rPr>
          <t>CO2-Wert</t>
        </r>
      </text>
    </comment>
    <comment ref="L220" authorId="0" shapeId="0">
      <text>
        <r>
          <rPr>
            <sz val="10"/>
            <color rgb="FF000000"/>
            <rFont val="Arial"/>
            <charset val="1"/>
          </rPr>
          <t xml:space="preserve">von Kleist, Björn:
</t>
        </r>
        <r>
          <rPr>
            <sz val="9"/>
            <rFont val="Tahoma"/>
            <charset val="1"/>
          </rPr>
          <t>CO2-Wert</t>
        </r>
      </text>
    </comment>
    <comment ref="M220" authorId="0" shapeId="0">
      <text>
        <r>
          <rPr>
            <sz val="10"/>
            <color rgb="FF000000"/>
            <rFont val="Arial"/>
            <charset val="1"/>
          </rPr>
          <t xml:space="preserve">von Kleist, Björn:
</t>
        </r>
        <r>
          <rPr>
            <sz val="9"/>
            <rFont val="Tahoma"/>
            <charset val="1"/>
          </rPr>
          <t>CO2-Wert</t>
        </r>
      </text>
    </comment>
    <comment ref="N220" authorId="0" shapeId="0">
      <text>
        <r>
          <rPr>
            <sz val="10"/>
            <color rgb="FF000000"/>
            <rFont val="Arial"/>
            <charset val="1"/>
          </rPr>
          <t xml:space="preserve">von Kleist, Björn:
</t>
        </r>
        <r>
          <rPr>
            <sz val="9"/>
            <rFont val="Tahoma"/>
            <charset val="1"/>
          </rPr>
          <t>CO2-Wert</t>
        </r>
      </text>
    </comment>
    <comment ref="O220" authorId="0" shapeId="0">
      <text>
        <r>
          <rPr>
            <sz val="10"/>
            <color rgb="FF000000"/>
            <rFont val="Arial"/>
            <charset val="1"/>
          </rPr>
          <t xml:space="preserve">von Kleist, Björn:
</t>
        </r>
        <r>
          <rPr>
            <sz val="9"/>
            <rFont val="Tahoma"/>
            <charset val="1"/>
          </rPr>
          <t>CO2-Wert</t>
        </r>
      </text>
    </comment>
    <comment ref="P220" authorId="0" shapeId="0">
      <text>
        <r>
          <rPr>
            <sz val="10"/>
            <color rgb="FF000000"/>
            <rFont val="Arial"/>
            <charset val="1"/>
          </rPr>
          <t xml:space="preserve">von Kleist, Björn:
</t>
        </r>
        <r>
          <rPr>
            <sz val="9"/>
            <rFont val="Tahoma"/>
            <charset val="1"/>
          </rPr>
          <t>CO2-Wert</t>
        </r>
      </text>
    </comment>
    <comment ref="Q220" authorId="0" shapeId="0">
      <text>
        <r>
          <rPr>
            <sz val="10"/>
            <color rgb="FF000000"/>
            <rFont val="Arial"/>
            <charset val="1"/>
          </rPr>
          <t xml:space="preserve">von Kleist, Björn:
</t>
        </r>
        <r>
          <rPr>
            <sz val="9"/>
            <rFont val="Tahoma"/>
            <charset val="1"/>
          </rPr>
          <t>CO2-Wert</t>
        </r>
      </text>
    </comment>
    <comment ref="R220" authorId="0" shapeId="0">
      <text>
        <r>
          <rPr>
            <sz val="10"/>
            <color rgb="FF000000"/>
            <rFont val="Arial"/>
            <charset val="1"/>
          </rPr>
          <t xml:space="preserve">von Kleist, Björn:
</t>
        </r>
        <r>
          <rPr>
            <sz val="9"/>
            <rFont val="Tahoma"/>
            <charset val="1"/>
          </rPr>
          <t>CO2-Wert</t>
        </r>
      </text>
    </comment>
    <comment ref="S220" authorId="0" shapeId="0">
      <text>
        <r>
          <rPr>
            <sz val="10"/>
            <color rgb="FF000000"/>
            <rFont val="Arial"/>
            <charset val="1"/>
          </rPr>
          <t xml:space="preserve">von Kleist, Björn:
</t>
        </r>
        <r>
          <rPr>
            <sz val="9"/>
            <rFont val="Tahoma"/>
            <charset val="1"/>
          </rPr>
          <t>CO2-Wert</t>
        </r>
      </text>
    </comment>
    <comment ref="T220" authorId="0" shapeId="0">
      <text>
        <r>
          <rPr>
            <sz val="10"/>
            <color rgb="FF000000"/>
            <rFont val="Arial"/>
            <charset val="1"/>
          </rPr>
          <t xml:space="preserve">von Kleist, Björn:
</t>
        </r>
        <r>
          <rPr>
            <sz val="9"/>
            <rFont val="Tahoma"/>
            <charset val="1"/>
          </rPr>
          <t>CO2-Wert</t>
        </r>
      </text>
    </comment>
    <comment ref="U220" authorId="0" shapeId="0">
      <text>
        <r>
          <rPr>
            <sz val="10"/>
            <color rgb="FF000000"/>
            <rFont val="Arial"/>
            <charset val="1"/>
          </rPr>
          <t xml:space="preserve">von Kleist, Björn:
</t>
        </r>
        <r>
          <rPr>
            <sz val="9"/>
            <rFont val="Tahoma"/>
            <charset val="1"/>
          </rPr>
          <t>CO2-Wert</t>
        </r>
      </text>
    </comment>
    <comment ref="V220" authorId="0" shapeId="0">
      <text>
        <r>
          <rPr>
            <sz val="10"/>
            <color rgb="FF000000"/>
            <rFont val="Arial"/>
            <charset val="1"/>
          </rPr>
          <t xml:space="preserve">von Kleist, Björn:
</t>
        </r>
        <r>
          <rPr>
            <sz val="9"/>
            <rFont val="Tahoma"/>
            <charset val="1"/>
          </rPr>
          <t>CO2-Wert</t>
        </r>
      </text>
    </comment>
    <comment ref="W220" authorId="0" shapeId="0">
      <text>
        <r>
          <rPr>
            <sz val="10"/>
            <color rgb="FF000000"/>
            <rFont val="Arial"/>
            <charset val="1"/>
          </rPr>
          <t xml:space="preserve">von Kleist, Björn:
</t>
        </r>
        <r>
          <rPr>
            <sz val="9"/>
            <rFont val="Tahoma"/>
            <charset val="1"/>
          </rPr>
          <t>CO2-Wert</t>
        </r>
      </text>
    </comment>
    <comment ref="X220" authorId="0" shapeId="0">
      <text>
        <r>
          <rPr>
            <sz val="10"/>
            <color rgb="FF000000"/>
            <rFont val="Arial"/>
            <charset val="1"/>
          </rPr>
          <t xml:space="preserve">von Kleist, Björn:
</t>
        </r>
        <r>
          <rPr>
            <sz val="9"/>
            <rFont val="Tahoma"/>
            <charset val="1"/>
          </rPr>
          <t>CO2-Wert</t>
        </r>
      </text>
    </comment>
    <comment ref="Y220" authorId="0" shapeId="0">
      <text>
        <r>
          <rPr>
            <sz val="10"/>
            <color rgb="FF000000"/>
            <rFont val="Arial"/>
            <charset val="1"/>
          </rPr>
          <t xml:space="preserve">von Kleist, Björn:
</t>
        </r>
        <r>
          <rPr>
            <sz val="9"/>
            <rFont val="Tahoma"/>
            <charset val="1"/>
          </rPr>
          <t>CO2-Wert</t>
        </r>
      </text>
    </comment>
    <comment ref="Z220" authorId="0" shapeId="0">
      <text>
        <r>
          <rPr>
            <sz val="10"/>
            <color rgb="FF000000"/>
            <rFont val="Arial"/>
            <charset val="1"/>
          </rPr>
          <t xml:space="preserve">von Kleist, Björn:
</t>
        </r>
        <r>
          <rPr>
            <sz val="9"/>
            <rFont val="Tahoma"/>
            <charset val="1"/>
          </rPr>
          <t>CO2-Wert</t>
        </r>
      </text>
    </comment>
    <comment ref="I221" authorId="0" shapeId="0">
      <text>
        <r>
          <rPr>
            <sz val="10"/>
            <color rgb="FF000000"/>
            <rFont val="Arial"/>
            <charset val="1"/>
          </rPr>
          <t xml:space="preserve">Gairola, Krishan:
</t>
        </r>
        <r>
          <rPr>
            <sz val="9"/>
            <rFont val="Tahoma"/>
            <charset val="1"/>
          </rPr>
          <t>Textfeld</t>
        </r>
      </text>
    </comment>
    <comment ref="J221" authorId="0" shapeId="0">
      <text>
        <r>
          <rPr>
            <sz val="10"/>
            <color rgb="FF000000"/>
            <rFont val="Arial"/>
            <charset val="1"/>
          </rPr>
          <t xml:space="preserve">Gairola, Krishan:
</t>
        </r>
        <r>
          <rPr>
            <sz val="9"/>
            <rFont val="Tahoma"/>
            <charset val="1"/>
          </rPr>
          <t>Textfeld</t>
        </r>
      </text>
    </comment>
    <comment ref="K221" authorId="0" shapeId="0">
      <text>
        <r>
          <rPr>
            <sz val="10"/>
            <color rgb="FF000000"/>
            <rFont val="Arial"/>
            <charset val="1"/>
          </rPr>
          <t xml:space="preserve">Gairola, Krishan:
</t>
        </r>
        <r>
          <rPr>
            <sz val="9"/>
            <rFont val="Tahoma"/>
            <charset val="1"/>
          </rPr>
          <t>Textfeld</t>
        </r>
      </text>
    </comment>
    <comment ref="L221" authorId="0" shapeId="0">
      <text>
        <r>
          <rPr>
            <sz val="10"/>
            <color rgb="FF000000"/>
            <rFont val="Arial"/>
            <charset val="1"/>
          </rPr>
          <t xml:space="preserve">Gairola, Krishan:
</t>
        </r>
        <r>
          <rPr>
            <sz val="9"/>
            <rFont val="Tahoma"/>
            <charset val="1"/>
          </rPr>
          <t>Textfeld</t>
        </r>
      </text>
    </comment>
    <comment ref="M221" authorId="0" shapeId="0">
      <text>
        <r>
          <rPr>
            <sz val="10"/>
            <color rgb="FF000000"/>
            <rFont val="Arial"/>
            <charset val="1"/>
          </rPr>
          <t xml:space="preserve">Gairola, Krishan:
</t>
        </r>
        <r>
          <rPr>
            <sz val="9"/>
            <rFont val="Tahoma"/>
            <charset val="1"/>
          </rPr>
          <t>Textfeld</t>
        </r>
      </text>
    </comment>
    <comment ref="N221" authorId="0" shapeId="0">
      <text>
        <r>
          <rPr>
            <sz val="10"/>
            <color rgb="FF000000"/>
            <rFont val="Arial"/>
            <charset val="1"/>
          </rPr>
          <t xml:space="preserve">Gairola, Krishan:
</t>
        </r>
        <r>
          <rPr>
            <sz val="9"/>
            <rFont val="Tahoma"/>
            <charset val="1"/>
          </rPr>
          <t>Textfeld</t>
        </r>
      </text>
    </comment>
    <comment ref="O221" authorId="0" shapeId="0">
      <text>
        <r>
          <rPr>
            <sz val="10"/>
            <color rgb="FF000000"/>
            <rFont val="Arial"/>
            <charset val="1"/>
          </rPr>
          <t xml:space="preserve">Gairola, Krishan:
</t>
        </r>
        <r>
          <rPr>
            <sz val="9"/>
            <rFont val="Tahoma"/>
            <charset val="1"/>
          </rPr>
          <t>Textfeld</t>
        </r>
      </text>
    </comment>
    <comment ref="P221" authorId="0" shapeId="0">
      <text>
        <r>
          <rPr>
            <sz val="10"/>
            <color rgb="FF000000"/>
            <rFont val="Arial"/>
            <charset val="1"/>
          </rPr>
          <t xml:space="preserve">Gairola, Krishan:
</t>
        </r>
        <r>
          <rPr>
            <sz val="9"/>
            <rFont val="Tahoma"/>
            <charset val="1"/>
          </rPr>
          <t>Textfeld</t>
        </r>
      </text>
    </comment>
    <comment ref="Q221" authorId="0" shapeId="0">
      <text>
        <r>
          <rPr>
            <sz val="10"/>
            <color rgb="FF000000"/>
            <rFont val="Arial"/>
            <charset val="1"/>
          </rPr>
          <t xml:space="preserve">Gairola, Krishan:
</t>
        </r>
        <r>
          <rPr>
            <sz val="9"/>
            <rFont val="Tahoma"/>
            <charset val="1"/>
          </rPr>
          <t>Textfeld</t>
        </r>
      </text>
    </comment>
    <comment ref="R221" authorId="0" shapeId="0">
      <text>
        <r>
          <rPr>
            <sz val="10"/>
            <color rgb="FF000000"/>
            <rFont val="Arial"/>
            <charset val="1"/>
          </rPr>
          <t xml:space="preserve">Gairola, Krishan:
</t>
        </r>
        <r>
          <rPr>
            <sz val="9"/>
            <rFont val="Tahoma"/>
            <charset val="1"/>
          </rPr>
          <t>Textfeld</t>
        </r>
      </text>
    </comment>
    <comment ref="S221" authorId="0" shapeId="0">
      <text>
        <r>
          <rPr>
            <sz val="10"/>
            <color rgb="FF000000"/>
            <rFont val="Arial"/>
            <charset val="1"/>
          </rPr>
          <t xml:space="preserve">Gairola, Krishan:
</t>
        </r>
        <r>
          <rPr>
            <sz val="9"/>
            <rFont val="Tahoma"/>
            <charset val="1"/>
          </rPr>
          <t>Textfeld</t>
        </r>
      </text>
    </comment>
    <comment ref="T221" authorId="0" shapeId="0">
      <text>
        <r>
          <rPr>
            <sz val="10"/>
            <color rgb="FF000000"/>
            <rFont val="Arial"/>
            <charset val="1"/>
          </rPr>
          <t xml:space="preserve">Gairola, Krishan:
</t>
        </r>
        <r>
          <rPr>
            <sz val="9"/>
            <rFont val="Tahoma"/>
            <charset val="1"/>
          </rPr>
          <t>Textfeld</t>
        </r>
      </text>
    </comment>
    <comment ref="U221" authorId="0" shapeId="0">
      <text>
        <r>
          <rPr>
            <sz val="10"/>
            <color rgb="FF000000"/>
            <rFont val="Arial"/>
            <charset val="1"/>
          </rPr>
          <t xml:space="preserve">Gairola, Krishan:
</t>
        </r>
        <r>
          <rPr>
            <sz val="9"/>
            <rFont val="Tahoma"/>
            <charset val="1"/>
          </rPr>
          <t>Textfeld</t>
        </r>
      </text>
    </comment>
    <comment ref="V221" authorId="0" shapeId="0">
      <text>
        <r>
          <rPr>
            <sz val="10"/>
            <color rgb="FF000000"/>
            <rFont val="Arial"/>
            <charset val="1"/>
          </rPr>
          <t xml:space="preserve">Gairola, Krishan:
</t>
        </r>
        <r>
          <rPr>
            <sz val="9"/>
            <rFont val="Tahoma"/>
            <charset val="1"/>
          </rPr>
          <t>Textfeld</t>
        </r>
      </text>
    </comment>
    <comment ref="W221" authorId="0" shapeId="0">
      <text>
        <r>
          <rPr>
            <sz val="10"/>
            <color rgb="FF000000"/>
            <rFont val="Arial"/>
            <charset val="1"/>
          </rPr>
          <t xml:space="preserve">Gairola, Krishan:
</t>
        </r>
        <r>
          <rPr>
            <sz val="9"/>
            <rFont val="Tahoma"/>
            <charset val="1"/>
          </rPr>
          <t>Textfeld</t>
        </r>
      </text>
    </comment>
    <comment ref="X221" authorId="0" shapeId="0">
      <text>
        <r>
          <rPr>
            <sz val="10"/>
            <color rgb="FF000000"/>
            <rFont val="Arial"/>
            <charset val="1"/>
          </rPr>
          <t xml:space="preserve">Gairola, Krishan:
</t>
        </r>
        <r>
          <rPr>
            <sz val="9"/>
            <rFont val="Tahoma"/>
            <charset val="1"/>
          </rPr>
          <t>Textfeld</t>
        </r>
      </text>
    </comment>
    <comment ref="Y221" authorId="0" shapeId="0">
      <text>
        <r>
          <rPr>
            <sz val="10"/>
            <color rgb="FF000000"/>
            <rFont val="Arial"/>
            <charset val="1"/>
          </rPr>
          <t xml:space="preserve">Gairola, Krishan:
</t>
        </r>
        <r>
          <rPr>
            <sz val="9"/>
            <rFont val="Tahoma"/>
            <charset val="1"/>
          </rPr>
          <t>Textfeld</t>
        </r>
      </text>
    </comment>
    <comment ref="Z221" authorId="0" shapeId="0">
      <text>
        <r>
          <rPr>
            <sz val="10"/>
            <color rgb="FF000000"/>
            <rFont val="Arial"/>
            <charset val="1"/>
          </rPr>
          <t xml:space="preserve">Gairola, Krishan:
</t>
        </r>
        <r>
          <rPr>
            <sz val="9"/>
            <rFont val="Tahoma"/>
            <charset val="1"/>
          </rPr>
          <t>Textfeld</t>
        </r>
      </text>
    </comment>
    <comment ref="I222" authorId="0" shapeId="0">
      <text>
        <r>
          <rPr>
            <sz val="10"/>
            <color rgb="FF000000"/>
            <rFont val="Arial"/>
            <charset val="1"/>
          </rPr>
          <t xml:space="preserve">von Kleist, Björn:
</t>
        </r>
        <r>
          <rPr>
            <sz val="9"/>
            <rFont val="Tahoma"/>
            <charset val="1"/>
          </rPr>
          <t>CO2-Wert</t>
        </r>
      </text>
    </comment>
    <comment ref="J222" authorId="0" shapeId="0">
      <text>
        <r>
          <rPr>
            <sz val="10"/>
            <color rgb="FF000000"/>
            <rFont val="Arial"/>
            <charset val="1"/>
          </rPr>
          <t xml:space="preserve">von Kleist, Björn:
</t>
        </r>
        <r>
          <rPr>
            <sz val="9"/>
            <rFont val="Tahoma"/>
            <charset val="1"/>
          </rPr>
          <t>CO2-Wert</t>
        </r>
      </text>
    </comment>
    <comment ref="K222" authorId="0" shapeId="0">
      <text>
        <r>
          <rPr>
            <sz val="10"/>
            <color rgb="FF000000"/>
            <rFont val="Arial"/>
            <charset val="1"/>
          </rPr>
          <t xml:space="preserve">von Kleist, Björn:
</t>
        </r>
        <r>
          <rPr>
            <sz val="9"/>
            <rFont val="Tahoma"/>
            <charset val="1"/>
          </rPr>
          <t>CO2-Wert</t>
        </r>
      </text>
    </comment>
    <comment ref="L222" authorId="0" shapeId="0">
      <text>
        <r>
          <rPr>
            <sz val="10"/>
            <color rgb="FF000000"/>
            <rFont val="Arial"/>
            <charset val="1"/>
          </rPr>
          <t xml:space="preserve">von Kleist, Björn:
</t>
        </r>
        <r>
          <rPr>
            <sz val="9"/>
            <rFont val="Tahoma"/>
            <charset val="1"/>
          </rPr>
          <t>CO2-Wert</t>
        </r>
      </text>
    </comment>
    <comment ref="M222" authorId="0" shapeId="0">
      <text>
        <r>
          <rPr>
            <sz val="10"/>
            <color rgb="FF000000"/>
            <rFont val="Arial"/>
            <charset val="1"/>
          </rPr>
          <t xml:space="preserve">von Kleist, Björn:
</t>
        </r>
        <r>
          <rPr>
            <sz val="9"/>
            <rFont val="Tahoma"/>
            <charset val="1"/>
          </rPr>
          <t>CO2-Wert</t>
        </r>
      </text>
    </comment>
    <comment ref="N222" authorId="0" shapeId="0">
      <text>
        <r>
          <rPr>
            <sz val="10"/>
            <color rgb="FF000000"/>
            <rFont val="Arial"/>
            <charset val="1"/>
          </rPr>
          <t xml:space="preserve">von Kleist, Björn:
</t>
        </r>
        <r>
          <rPr>
            <sz val="9"/>
            <rFont val="Tahoma"/>
            <charset val="1"/>
          </rPr>
          <t>CO2-Wert</t>
        </r>
      </text>
    </comment>
    <comment ref="O222" authorId="0" shapeId="0">
      <text>
        <r>
          <rPr>
            <sz val="10"/>
            <color rgb="FF000000"/>
            <rFont val="Arial"/>
            <charset val="1"/>
          </rPr>
          <t xml:space="preserve">von Kleist, Björn:
</t>
        </r>
        <r>
          <rPr>
            <sz val="9"/>
            <rFont val="Tahoma"/>
            <charset val="1"/>
          </rPr>
          <t>CO2-Wert</t>
        </r>
      </text>
    </comment>
    <comment ref="P222" authorId="0" shapeId="0">
      <text>
        <r>
          <rPr>
            <sz val="10"/>
            <color rgb="FF000000"/>
            <rFont val="Arial"/>
            <charset val="1"/>
          </rPr>
          <t xml:space="preserve">von Kleist, Björn:
</t>
        </r>
        <r>
          <rPr>
            <sz val="9"/>
            <rFont val="Tahoma"/>
            <charset val="1"/>
          </rPr>
          <t>CO2-Wert</t>
        </r>
      </text>
    </comment>
    <comment ref="Q222" authorId="0" shapeId="0">
      <text>
        <r>
          <rPr>
            <sz val="10"/>
            <color rgb="FF000000"/>
            <rFont val="Arial"/>
            <charset val="1"/>
          </rPr>
          <t xml:space="preserve">von Kleist, Björn:
</t>
        </r>
        <r>
          <rPr>
            <sz val="9"/>
            <rFont val="Tahoma"/>
            <charset val="1"/>
          </rPr>
          <t>CO2-Wert</t>
        </r>
      </text>
    </comment>
    <comment ref="R222" authorId="0" shapeId="0">
      <text>
        <r>
          <rPr>
            <sz val="10"/>
            <color rgb="FF000000"/>
            <rFont val="Arial"/>
            <charset val="1"/>
          </rPr>
          <t xml:space="preserve">von Kleist, Björn:
</t>
        </r>
        <r>
          <rPr>
            <sz val="9"/>
            <rFont val="Tahoma"/>
            <charset val="1"/>
          </rPr>
          <t>CO2-Wert</t>
        </r>
      </text>
    </comment>
    <comment ref="S222" authorId="0" shapeId="0">
      <text>
        <r>
          <rPr>
            <sz val="10"/>
            <color rgb="FF000000"/>
            <rFont val="Arial"/>
            <charset val="1"/>
          </rPr>
          <t xml:space="preserve">von Kleist, Björn:
</t>
        </r>
        <r>
          <rPr>
            <sz val="9"/>
            <rFont val="Tahoma"/>
            <charset val="1"/>
          </rPr>
          <t>CO2-Wert</t>
        </r>
      </text>
    </comment>
    <comment ref="T222" authorId="0" shapeId="0">
      <text>
        <r>
          <rPr>
            <sz val="10"/>
            <color rgb="FF000000"/>
            <rFont val="Arial"/>
            <charset val="1"/>
          </rPr>
          <t xml:space="preserve">von Kleist, Björn:
</t>
        </r>
        <r>
          <rPr>
            <sz val="9"/>
            <rFont val="Tahoma"/>
            <charset val="1"/>
          </rPr>
          <t>CO2-Wert</t>
        </r>
      </text>
    </comment>
    <comment ref="U222" authorId="0" shapeId="0">
      <text>
        <r>
          <rPr>
            <sz val="10"/>
            <color rgb="FF000000"/>
            <rFont val="Arial"/>
            <charset val="1"/>
          </rPr>
          <t xml:space="preserve">von Kleist, Björn:
</t>
        </r>
        <r>
          <rPr>
            <sz val="9"/>
            <rFont val="Tahoma"/>
            <charset val="1"/>
          </rPr>
          <t>CO2-Wert</t>
        </r>
      </text>
    </comment>
    <comment ref="V222" authorId="0" shapeId="0">
      <text>
        <r>
          <rPr>
            <sz val="10"/>
            <color rgb="FF000000"/>
            <rFont val="Arial"/>
            <charset val="1"/>
          </rPr>
          <t xml:space="preserve">von Kleist, Björn:
</t>
        </r>
        <r>
          <rPr>
            <sz val="9"/>
            <rFont val="Tahoma"/>
            <charset val="1"/>
          </rPr>
          <t>CO2-Wert</t>
        </r>
      </text>
    </comment>
    <comment ref="W222" authorId="0" shapeId="0">
      <text>
        <r>
          <rPr>
            <sz val="10"/>
            <color rgb="FF000000"/>
            <rFont val="Arial"/>
            <charset val="1"/>
          </rPr>
          <t xml:space="preserve">von Kleist, Björn:
</t>
        </r>
        <r>
          <rPr>
            <sz val="9"/>
            <rFont val="Tahoma"/>
            <charset val="1"/>
          </rPr>
          <t>CO2-Wert</t>
        </r>
      </text>
    </comment>
    <comment ref="X222" authorId="0" shapeId="0">
      <text>
        <r>
          <rPr>
            <sz val="10"/>
            <color rgb="FF000000"/>
            <rFont val="Arial"/>
            <charset val="1"/>
          </rPr>
          <t xml:space="preserve">von Kleist, Björn:
</t>
        </r>
        <r>
          <rPr>
            <sz val="9"/>
            <rFont val="Tahoma"/>
            <charset val="1"/>
          </rPr>
          <t>CO2-Wert</t>
        </r>
      </text>
    </comment>
    <comment ref="Y222" authorId="0" shapeId="0">
      <text>
        <r>
          <rPr>
            <sz val="10"/>
            <color rgb="FF000000"/>
            <rFont val="Arial"/>
            <charset val="1"/>
          </rPr>
          <t xml:space="preserve">von Kleist, Björn:
</t>
        </r>
        <r>
          <rPr>
            <sz val="9"/>
            <rFont val="Tahoma"/>
            <charset val="1"/>
          </rPr>
          <t>CO2-Wert</t>
        </r>
      </text>
    </comment>
    <comment ref="Z222" authorId="0" shapeId="0">
      <text>
        <r>
          <rPr>
            <sz val="10"/>
            <color rgb="FF000000"/>
            <rFont val="Arial"/>
            <charset val="1"/>
          </rPr>
          <t xml:space="preserve">von Kleist, Björn:
</t>
        </r>
        <r>
          <rPr>
            <sz val="9"/>
            <rFont val="Tahoma"/>
            <charset val="1"/>
          </rPr>
          <t>CO2-Wert</t>
        </r>
      </text>
    </comment>
    <comment ref="I223" authorId="0" shapeId="0">
      <text>
        <r>
          <rPr>
            <sz val="10"/>
            <color rgb="FF000000"/>
            <rFont val="Arial"/>
            <charset val="1"/>
          </rPr>
          <t xml:space="preserve">Gairola, Krishan:
</t>
        </r>
        <r>
          <rPr>
            <sz val="9"/>
            <rFont val="Tahoma"/>
            <charset val="1"/>
          </rPr>
          <t>Textfeld</t>
        </r>
      </text>
    </comment>
    <comment ref="J223" authorId="0" shapeId="0">
      <text>
        <r>
          <rPr>
            <sz val="10"/>
            <color rgb="FF000000"/>
            <rFont val="Arial"/>
            <charset val="1"/>
          </rPr>
          <t xml:space="preserve">Gairola, Krishan:
</t>
        </r>
        <r>
          <rPr>
            <sz val="9"/>
            <rFont val="Tahoma"/>
            <charset val="1"/>
          </rPr>
          <t>Textfeld</t>
        </r>
      </text>
    </comment>
    <comment ref="K223" authorId="0" shapeId="0">
      <text>
        <r>
          <rPr>
            <sz val="10"/>
            <color rgb="FF000000"/>
            <rFont val="Arial"/>
            <charset val="1"/>
          </rPr>
          <t xml:space="preserve">Gairola, Krishan:
</t>
        </r>
        <r>
          <rPr>
            <sz val="9"/>
            <rFont val="Tahoma"/>
            <charset val="1"/>
          </rPr>
          <t>Textfeld</t>
        </r>
      </text>
    </comment>
    <comment ref="L223" authorId="0" shapeId="0">
      <text>
        <r>
          <rPr>
            <sz val="10"/>
            <color rgb="FF000000"/>
            <rFont val="Arial"/>
            <charset val="1"/>
          </rPr>
          <t xml:space="preserve">Gairola, Krishan:
</t>
        </r>
        <r>
          <rPr>
            <sz val="9"/>
            <rFont val="Tahoma"/>
            <charset val="1"/>
          </rPr>
          <t>Textfeld</t>
        </r>
      </text>
    </comment>
    <comment ref="M223" authorId="0" shapeId="0">
      <text>
        <r>
          <rPr>
            <sz val="10"/>
            <color rgb="FF000000"/>
            <rFont val="Arial"/>
            <charset val="1"/>
          </rPr>
          <t xml:space="preserve">Gairola, Krishan:
</t>
        </r>
        <r>
          <rPr>
            <sz val="9"/>
            <rFont val="Tahoma"/>
            <charset val="1"/>
          </rPr>
          <t>Textfeld</t>
        </r>
      </text>
    </comment>
    <comment ref="N223" authorId="0" shapeId="0">
      <text>
        <r>
          <rPr>
            <sz val="10"/>
            <color rgb="FF000000"/>
            <rFont val="Arial"/>
            <charset val="1"/>
          </rPr>
          <t xml:space="preserve">Gairola, Krishan:
</t>
        </r>
        <r>
          <rPr>
            <sz val="9"/>
            <rFont val="Tahoma"/>
            <charset val="1"/>
          </rPr>
          <t>Textfeld</t>
        </r>
      </text>
    </comment>
    <comment ref="O223" authorId="0" shapeId="0">
      <text>
        <r>
          <rPr>
            <sz val="10"/>
            <color rgb="FF000000"/>
            <rFont val="Arial"/>
            <charset val="1"/>
          </rPr>
          <t xml:space="preserve">Gairola, Krishan:
</t>
        </r>
        <r>
          <rPr>
            <sz val="9"/>
            <rFont val="Tahoma"/>
            <charset val="1"/>
          </rPr>
          <t>Textfeld</t>
        </r>
      </text>
    </comment>
    <comment ref="P223" authorId="0" shapeId="0">
      <text>
        <r>
          <rPr>
            <sz val="10"/>
            <color rgb="FF000000"/>
            <rFont val="Arial"/>
            <charset val="1"/>
          </rPr>
          <t xml:space="preserve">Gairola, Krishan:
</t>
        </r>
        <r>
          <rPr>
            <sz val="9"/>
            <rFont val="Tahoma"/>
            <charset val="1"/>
          </rPr>
          <t>Textfeld</t>
        </r>
      </text>
    </comment>
    <comment ref="Q223" authorId="0" shapeId="0">
      <text>
        <r>
          <rPr>
            <sz val="10"/>
            <color rgb="FF000000"/>
            <rFont val="Arial"/>
            <charset val="1"/>
          </rPr>
          <t xml:space="preserve">Gairola, Krishan:
</t>
        </r>
        <r>
          <rPr>
            <sz val="9"/>
            <rFont val="Tahoma"/>
            <charset val="1"/>
          </rPr>
          <t>Textfeld</t>
        </r>
      </text>
    </comment>
    <comment ref="R223" authorId="0" shapeId="0">
      <text>
        <r>
          <rPr>
            <sz val="10"/>
            <color rgb="FF000000"/>
            <rFont val="Arial"/>
            <charset val="1"/>
          </rPr>
          <t xml:space="preserve">Gairola, Krishan:
</t>
        </r>
        <r>
          <rPr>
            <sz val="9"/>
            <rFont val="Tahoma"/>
            <charset val="1"/>
          </rPr>
          <t>Textfeld</t>
        </r>
      </text>
    </comment>
    <comment ref="S223" authorId="0" shapeId="0">
      <text>
        <r>
          <rPr>
            <sz val="10"/>
            <color rgb="FF000000"/>
            <rFont val="Arial"/>
            <charset val="1"/>
          </rPr>
          <t xml:space="preserve">Gairola, Krishan:
</t>
        </r>
        <r>
          <rPr>
            <sz val="9"/>
            <rFont val="Tahoma"/>
            <charset val="1"/>
          </rPr>
          <t>Textfeld</t>
        </r>
      </text>
    </comment>
    <comment ref="T223" authorId="0" shapeId="0">
      <text>
        <r>
          <rPr>
            <sz val="10"/>
            <color rgb="FF000000"/>
            <rFont val="Arial"/>
            <charset val="1"/>
          </rPr>
          <t xml:space="preserve">Gairola, Krishan:
</t>
        </r>
        <r>
          <rPr>
            <sz val="9"/>
            <rFont val="Tahoma"/>
            <charset val="1"/>
          </rPr>
          <t>Textfeld</t>
        </r>
      </text>
    </comment>
    <comment ref="U223" authorId="0" shapeId="0">
      <text>
        <r>
          <rPr>
            <sz val="10"/>
            <color rgb="FF000000"/>
            <rFont val="Arial"/>
            <charset val="1"/>
          </rPr>
          <t xml:space="preserve">Gairola, Krishan:
</t>
        </r>
        <r>
          <rPr>
            <sz val="9"/>
            <rFont val="Tahoma"/>
            <charset val="1"/>
          </rPr>
          <t>Textfeld</t>
        </r>
      </text>
    </comment>
    <comment ref="V223" authorId="0" shapeId="0">
      <text>
        <r>
          <rPr>
            <sz val="10"/>
            <color rgb="FF000000"/>
            <rFont val="Arial"/>
            <charset val="1"/>
          </rPr>
          <t xml:space="preserve">Gairola, Krishan:
</t>
        </r>
        <r>
          <rPr>
            <sz val="9"/>
            <rFont val="Tahoma"/>
            <charset val="1"/>
          </rPr>
          <t>Textfeld</t>
        </r>
      </text>
    </comment>
    <comment ref="W223" authorId="0" shapeId="0">
      <text>
        <r>
          <rPr>
            <sz val="10"/>
            <color rgb="FF000000"/>
            <rFont val="Arial"/>
            <charset val="1"/>
          </rPr>
          <t xml:space="preserve">Gairola, Krishan:
</t>
        </r>
        <r>
          <rPr>
            <sz val="9"/>
            <rFont val="Tahoma"/>
            <charset val="1"/>
          </rPr>
          <t>Textfeld</t>
        </r>
      </text>
    </comment>
    <comment ref="X223" authorId="0" shapeId="0">
      <text>
        <r>
          <rPr>
            <sz val="10"/>
            <color rgb="FF000000"/>
            <rFont val="Arial"/>
            <charset val="1"/>
          </rPr>
          <t xml:space="preserve">Gairola, Krishan:
</t>
        </r>
        <r>
          <rPr>
            <sz val="9"/>
            <rFont val="Tahoma"/>
            <charset val="1"/>
          </rPr>
          <t>Textfeld</t>
        </r>
      </text>
    </comment>
    <comment ref="Y223" authorId="0" shapeId="0">
      <text>
        <r>
          <rPr>
            <sz val="10"/>
            <color rgb="FF000000"/>
            <rFont val="Arial"/>
            <charset val="1"/>
          </rPr>
          <t xml:space="preserve">Gairola, Krishan:
</t>
        </r>
        <r>
          <rPr>
            <sz val="9"/>
            <rFont val="Tahoma"/>
            <charset val="1"/>
          </rPr>
          <t>Textfeld</t>
        </r>
      </text>
    </comment>
    <comment ref="Z223" authorId="0" shapeId="0">
      <text>
        <r>
          <rPr>
            <sz val="10"/>
            <color rgb="FF000000"/>
            <rFont val="Arial"/>
            <charset val="1"/>
          </rPr>
          <t xml:space="preserve">Gairola, Krishan:
</t>
        </r>
        <r>
          <rPr>
            <sz val="9"/>
            <rFont val="Tahoma"/>
            <charset val="1"/>
          </rPr>
          <t>Textfeld</t>
        </r>
      </text>
    </comment>
    <comment ref="I230" authorId="0" shapeId="0">
      <text>
        <r>
          <rPr>
            <sz val="10"/>
            <color rgb="FF000000"/>
            <rFont val="Arial"/>
            <charset val="1"/>
          </rPr>
          <t xml:space="preserve">von Kleist, Björn:
</t>
        </r>
        <r>
          <rPr>
            <sz val="9"/>
            <rFont val="Tahoma"/>
            <charset val="1"/>
          </rPr>
          <t>CO2-Wert</t>
        </r>
      </text>
    </comment>
    <comment ref="J230" authorId="0" shapeId="0">
      <text>
        <r>
          <rPr>
            <sz val="10"/>
            <color rgb="FF000000"/>
            <rFont val="Arial"/>
            <charset val="1"/>
          </rPr>
          <t xml:space="preserve">von Kleist, Björn:
</t>
        </r>
        <r>
          <rPr>
            <sz val="9"/>
            <rFont val="Tahoma"/>
            <charset val="1"/>
          </rPr>
          <t>CO2-Wert</t>
        </r>
      </text>
    </comment>
    <comment ref="K230" authorId="0" shapeId="0">
      <text>
        <r>
          <rPr>
            <sz val="10"/>
            <color rgb="FF000000"/>
            <rFont val="Arial"/>
            <charset val="1"/>
          </rPr>
          <t xml:space="preserve">von Kleist, Björn:
</t>
        </r>
        <r>
          <rPr>
            <sz val="9"/>
            <rFont val="Tahoma"/>
            <charset val="1"/>
          </rPr>
          <t>CO2-Wert</t>
        </r>
      </text>
    </comment>
    <comment ref="L230" authorId="0" shapeId="0">
      <text>
        <r>
          <rPr>
            <sz val="10"/>
            <color rgb="FF000000"/>
            <rFont val="Arial"/>
            <charset val="1"/>
          </rPr>
          <t xml:space="preserve">von Kleist, Björn:
</t>
        </r>
        <r>
          <rPr>
            <sz val="9"/>
            <rFont val="Tahoma"/>
            <charset val="1"/>
          </rPr>
          <t>CO2-Wert</t>
        </r>
      </text>
    </comment>
    <comment ref="M230" authorId="0" shapeId="0">
      <text>
        <r>
          <rPr>
            <sz val="10"/>
            <color rgb="FF000000"/>
            <rFont val="Arial"/>
            <charset val="1"/>
          </rPr>
          <t xml:space="preserve">von Kleist, Björn:
</t>
        </r>
        <r>
          <rPr>
            <sz val="9"/>
            <rFont val="Tahoma"/>
            <charset val="1"/>
          </rPr>
          <t>CO2-Wert</t>
        </r>
      </text>
    </comment>
    <comment ref="N230" authorId="0" shapeId="0">
      <text>
        <r>
          <rPr>
            <sz val="10"/>
            <color rgb="FF000000"/>
            <rFont val="Arial"/>
            <charset val="1"/>
          </rPr>
          <t xml:space="preserve">von Kleist, Björn:
</t>
        </r>
        <r>
          <rPr>
            <sz val="9"/>
            <rFont val="Tahoma"/>
            <charset val="1"/>
          </rPr>
          <t>CO2-Wert</t>
        </r>
      </text>
    </comment>
    <comment ref="O230" authorId="0" shapeId="0">
      <text>
        <r>
          <rPr>
            <sz val="10"/>
            <color rgb="FF000000"/>
            <rFont val="Arial"/>
            <charset val="1"/>
          </rPr>
          <t xml:space="preserve">von Kleist, Björn:
</t>
        </r>
        <r>
          <rPr>
            <sz val="9"/>
            <rFont val="Tahoma"/>
            <charset val="1"/>
          </rPr>
          <t>CO2-Wert</t>
        </r>
      </text>
    </comment>
    <comment ref="P230" authorId="0" shapeId="0">
      <text>
        <r>
          <rPr>
            <sz val="10"/>
            <color rgb="FF000000"/>
            <rFont val="Arial"/>
            <charset val="1"/>
          </rPr>
          <t xml:space="preserve">von Kleist, Björn:
</t>
        </r>
        <r>
          <rPr>
            <sz val="9"/>
            <rFont val="Tahoma"/>
            <charset val="1"/>
          </rPr>
          <t>CO2-Wert</t>
        </r>
      </text>
    </comment>
    <comment ref="Q230" authorId="0" shapeId="0">
      <text>
        <r>
          <rPr>
            <sz val="10"/>
            <color rgb="FF000000"/>
            <rFont val="Arial"/>
            <charset val="1"/>
          </rPr>
          <t xml:space="preserve">von Kleist, Björn:
</t>
        </r>
        <r>
          <rPr>
            <sz val="9"/>
            <rFont val="Tahoma"/>
            <charset val="1"/>
          </rPr>
          <t>CO2-Wert</t>
        </r>
      </text>
    </comment>
    <comment ref="R230" authorId="0" shapeId="0">
      <text>
        <r>
          <rPr>
            <sz val="10"/>
            <color rgb="FF000000"/>
            <rFont val="Arial"/>
            <charset val="1"/>
          </rPr>
          <t xml:space="preserve">von Kleist, Björn:
</t>
        </r>
        <r>
          <rPr>
            <sz val="9"/>
            <rFont val="Tahoma"/>
            <charset val="1"/>
          </rPr>
          <t>CO2-Wert</t>
        </r>
      </text>
    </comment>
    <comment ref="S230" authorId="0" shapeId="0">
      <text>
        <r>
          <rPr>
            <sz val="10"/>
            <color rgb="FF000000"/>
            <rFont val="Arial"/>
            <charset val="1"/>
          </rPr>
          <t xml:space="preserve">von Kleist, Björn:
</t>
        </r>
        <r>
          <rPr>
            <sz val="9"/>
            <rFont val="Tahoma"/>
            <charset val="1"/>
          </rPr>
          <t>CO2-Wert</t>
        </r>
      </text>
    </comment>
    <comment ref="T230" authorId="0" shapeId="0">
      <text>
        <r>
          <rPr>
            <sz val="10"/>
            <color rgb="FF000000"/>
            <rFont val="Arial"/>
            <charset val="1"/>
          </rPr>
          <t xml:space="preserve">von Kleist, Björn:
</t>
        </r>
        <r>
          <rPr>
            <sz val="9"/>
            <rFont val="Tahoma"/>
            <charset val="1"/>
          </rPr>
          <t>CO2-Wert</t>
        </r>
      </text>
    </comment>
    <comment ref="U230" authorId="0" shapeId="0">
      <text>
        <r>
          <rPr>
            <sz val="10"/>
            <color rgb="FF000000"/>
            <rFont val="Arial"/>
            <charset val="1"/>
          </rPr>
          <t xml:space="preserve">von Kleist, Björn:
</t>
        </r>
        <r>
          <rPr>
            <sz val="9"/>
            <rFont val="Tahoma"/>
            <charset val="1"/>
          </rPr>
          <t>CO2-Wert</t>
        </r>
      </text>
    </comment>
    <comment ref="V230" authorId="0" shapeId="0">
      <text>
        <r>
          <rPr>
            <sz val="10"/>
            <color rgb="FF000000"/>
            <rFont val="Arial"/>
            <charset val="1"/>
          </rPr>
          <t xml:space="preserve">von Kleist, Björn:
</t>
        </r>
        <r>
          <rPr>
            <sz val="9"/>
            <rFont val="Tahoma"/>
            <charset val="1"/>
          </rPr>
          <t>CO2-Wert</t>
        </r>
      </text>
    </comment>
    <comment ref="W230" authorId="0" shapeId="0">
      <text>
        <r>
          <rPr>
            <sz val="10"/>
            <color rgb="FF000000"/>
            <rFont val="Arial"/>
            <charset val="1"/>
          </rPr>
          <t xml:space="preserve">von Kleist, Björn:
</t>
        </r>
        <r>
          <rPr>
            <sz val="9"/>
            <rFont val="Tahoma"/>
            <charset val="1"/>
          </rPr>
          <t>CO2-Wert</t>
        </r>
      </text>
    </comment>
    <comment ref="X230" authorId="0" shapeId="0">
      <text>
        <r>
          <rPr>
            <sz val="10"/>
            <color rgb="FF000000"/>
            <rFont val="Arial"/>
            <charset val="1"/>
          </rPr>
          <t xml:space="preserve">von Kleist, Björn:
</t>
        </r>
        <r>
          <rPr>
            <sz val="9"/>
            <rFont val="Tahoma"/>
            <charset val="1"/>
          </rPr>
          <t>CO2-Wert</t>
        </r>
      </text>
    </comment>
    <comment ref="Y230" authorId="0" shapeId="0">
      <text>
        <r>
          <rPr>
            <sz val="10"/>
            <color rgb="FF000000"/>
            <rFont val="Arial"/>
            <charset val="1"/>
          </rPr>
          <t xml:space="preserve">von Kleist, Björn:
</t>
        </r>
        <r>
          <rPr>
            <sz val="9"/>
            <rFont val="Tahoma"/>
            <charset val="1"/>
          </rPr>
          <t>CO2-Wert</t>
        </r>
      </text>
    </comment>
    <comment ref="Z230" authorId="0" shapeId="0">
      <text>
        <r>
          <rPr>
            <sz val="10"/>
            <color rgb="FF000000"/>
            <rFont val="Arial"/>
            <charset val="1"/>
          </rPr>
          <t xml:space="preserve">von Kleist, Björn:
</t>
        </r>
        <r>
          <rPr>
            <sz val="9"/>
            <rFont val="Tahoma"/>
            <charset val="1"/>
          </rPr>
          <t>CO2-Wert</t>
        </r>
      </text>
    </comment>
    <comment ref="I231" authorId="0" shapeId="0">
      <text>
        <r>
          <rPr>
            <sz val="10"/>
            <color rgb="FF000000"/>
            <rFont val="Arial"/>
            <charset val="1"/>
          </rPr>
          <t xml:space="preserve">Gairola, Krishan:
</t>
        </r>
        <r>
          <rPr>
            <sz val="9"/>
            <rFont val="Tahoma"/>
            <charset val="1"/>
          </rPr>
          <t>Textfeld</t>
        </r>
      </text>
    </comment>
    <comment ref="J231" authorId="0" shapeId="0">
      <text>
        <r>
          <rPr>
            <sz val="10"/>
            <color rgb="FF000000"/>
            <rFont val="Arial"/>
            <charset val="1"/>
          </rPr>
          <t xml:space="preserve">Gairola, Krishan:
</t>
        </r>
        <r>
          <rPr>
            <sz val="9"/>
            <rFont val="Tahoma"/>
            <charset val="1"/>
          </rPr>
          <t>Textfeld</t>
        </r>
      </text>
    </comment>
    <comment ref="K231" authorId="0" shapeId="0">
      <text>
        <r>
          <rPr>
            <sz val="10"/>
            <color rgb="FF000000"/>
            <rFont val="Arial"/>
            <charset val="1"/>
          </rPr>
          <t xml:space="preserve">Gairola, Krishan:
</t>
        </r>
        <r>
          <rPr>
            <sz val="9"/>
            <rFont val="Tahoma"/>
            <charset val="1"/>
          </rPr>
          <t>Textfeld</t>
        </r>
      </text>
    </comment>
    <comment ref="L231" authorId="0" shapeId="0">
      <text>
        <r>
          <rPr>
            <sz val="10"/>
            <color rgb="FF000000"/>
            <rFont val="Arial"/>
            <charset val="1"/>
          </rPr>
          <t xml:space="preserve">Gairola, Krishan:
</t>
        </r>
        <r>
          <rPr>
            <sz val="9"/>
            <rFont val="Tahoma"/>
            <charset val="1"/>
          </rPr>
          <t>Textfeld</t>
        </r>
      </text>
    </comment>
    <comment ref="M231" authorId="0" shapeId="0">
      <text>
        <r>
          <rPr>
            <sz val="10"/>
            <color rgb="FF000000"/>
            <rFont val="Arial"/>
            <charset val="1"/>
          </rPr>
          <t xml:space="preserve">Gairola, Krishan:
</t>
        </r>
        <r>
          <rPr>
            <sz val="9"/>
            <rFont val="Tahoma"/>
            <charset val="1"/>
          </rPr>
          <t>Textfeld</t>
        </r>
      </text>
    </comment>
    <comment ref="N231" authorId="0" shapeId="0">
      <text>
        <r>
          <rPr>
            <sz val="10"/>
            <color rgb="FF000000"/>
            <rFont val="Arial"/>
            <charset val="1"/>
          </rPr>
          <t xml:space="preserve">Gairola, Krishan:
</t>
        </r>
        <r>
          <rPr>
            <sz val="9"/>
            <rFont val="Tahoma"/>
            <charset val="1"/>
          </rPr>
          <t>Textfeld</t>
        </r>
      </text>
    </comment>
    <comment ref="O231" authorId="0" shapeId="0">
      <text>
        <r>
          <rPr>
            <sz val="10"/>
            <color rgb="FF000000"/>
            <rFont val="Arial"/>
            <charset val="1"/>
          </rPr>
          <t xml:space="preserve">Gairola, Krishan:
</t>
        </r>
        <r>
          <rPr>
            <sz val="9"/>
            <rFont val="Tahoma"/>
            <charset val="1"/>
          </rPr>
          <t>Textfeld</t>
        </r>
      </text>
    </comment>
    <comment ref="P231" authorId="0" shapeId="0">
      <text>
        <r>
          <rPr>
            <sz val="10"/>
            <color rgb="FF000000"/>
            <rFont val="Arial"/>
            <charset val="1"/>
          </rPr>
          <t xml:space="preserve">Gairola, Krishan:
</t>
        </r>
        <r>
          <rPr>
            <sz val="9"/>
            <rFont val="Tahoma"/>
            <charset val="1"/>
          </rPr>
          <t>Textfeld</t>
        </r>
      </text>
    </comment>
    <comment ref="Q231" authorId="0" shapeId="0">
      <text>
        <r>
          <rPr>
            <sz val="10"/>
            <color rgb="FF000000"/>
            <rFont val="Arial"/>
            <charset val="1"/>
          </rPr>
          <t xml:space="preserve">Gairola, Krishan:
</t>
        </r>
        <r>
          <rPr>
            <sz val="9"/>
            <rFont val="Tahoma"/>
            <charset val="1"/>
          </rPr>
          <t>Textfeld</t>
        </r>
      </text>
    </comment>
    <comment ref="R231" authorId="0" shapeId="0">
      <text>
        <r>
          <rPr>
            <sz val="10"/>
            <color rgb="FF000000"/>
            <rFont val="Arial"/>
            <charset val="1"/>
          </rPr>
          <t xml:space="preserve">Gairola, Krishan:
</t>
        </r>
        <r>
          <rPr>
            <sz val="9"/>
            <rFont val="Tahoma"/>
            <charset val="1"/>
          </rPr>
          <t>Textfeld</t>
        </r>
      </text>
    </comment>
    <comment ref="S231" authorId="0" shapeId="0">
      <text>
        <r>
          <rPr>
            <sz val="10"/>
            <color rgb="FF000000"/>
            <rFont val="Arial"/>
            <charset val="1"/>
          </rPr>
          <t xml:space="preserve">Gairola, Krishan:
</t>
        </r>
        <r>
          <rPr>
            <sz val="9"/>
            <rFont val="Tahoma"/>
            <charset val="1"/>
          </rPr>
          <t>Textfeld</t>
        </r>
      </text>
    </comment>
    <comment ref="T231" authorId="0" shapeId="0">
      <text>
        <r>
          <rPr>
            <sz val="10"/>
            <color rgb="FF000000"/>
            <rFont val="Arial"/>
            <charset val="1"/>
          </rPr>
          <t xml:space="preserve">Gairola, Krishan:
</t>
        </r>
        <r>
          <rPr>
            <sz val="9"/>
            <rFont val="Tahoma"/>
            <charset val="1"/>
          </rPr>
          <t>Textfeld</t>
        </r>
      </text>
    </comment>
    <comment ref="U231" authorId="0" shapeId="0">
      <text>
        <r>
          <rPr>
            <sz val="10"/>
            <color rgb="FF000000"/>
            <rFont val="Arial"/>
            <charset val="1"/>
          </rPr>
          <t xml:space="preserve">Gairola, Krishan:
</t>
        </r>
        <r>
          <rPr>
            <sz val="9"/>
            <rFont val="Tahoma"/>
            <charset val="1"/>
          </rPr>
          <t>Textfeld</t>
        </r>
      </text>
    </comment>
    <comment ref="V231" authorId="0" shapeId="0">
      <text>
        <r>
          <rPr>
            <sz val="10"/>
            <color rgb="FF000000"/>
            <rFont val="Arial"/>
            <charset val="1"/>
          </rPr>
          <t xml:space="preserve">Gairola, Krishan:
</t>
        </r>
        <r>
          <rPr>
            <sz val="9"/>
            <rFont val="Tahoma"/>
            <charset val="1"/>
          </rPr>
          <t>Textfeld</t>
        </r>
      </text>
    </comment>
    <comment ref="W231" authorId="0" shapeId="0">
      <text>
        <r>
          <rPr>
            <sz val="10"/>
            <color rgb="FF000000"/>
            <rFont val="Arial"/>
            <charset val="1"/>
          </rPr>
          <t xml:space="preserve">Gairola, Krishan:
</t>
        </r>
        <r>
          <rPr>
            <sz val="9"/>
            <rFont val="Tahoma"/>
            <charset val="1"/>
          </rPr>
          <t>Textfeld</t>
        </r>
      </text>
    </comment>
    <comment ref="X231" authorId="0" shapeId="0">
      <text>
        <r>
          <rPr>
            <sz val="10"/>
            <color rgb="FF000000"/>
            <rFont val="Arial"/>
            <charset val="1"/>
          </rPr>
          <t xml:space="preserve">Gairola, Krishan:
</t>
        </r>
        <r>
          <rPr>
            <sz val="9"/>
            <rFont val="Tahoma"/>
            <charset val="1"/>
          </rPr>
          <t>Textfeld</t>
        </r>
      </text>
    </comment>
    <comment ref="Y231" authorId="0" shapeId="0">
      <text>
        <r>
          <rPr>
            <sz val="10"/>
            <color rgb="FF000000"/>
            <rFont val="Arial"/>
            <charset val="1"/>
          </rPr>
          <t xml:space="preserve">Gairola, Krishan:
</t>
        </r>
        <r>
          <rPr>
            <sz val="9"/>
            <rFont val="Tahoma"/>
            <charset val="1"/>
          </rPr>
          <t>Textfeld</t>
        </r>
      </text>
    </comment>
    <comment ref="Z231" authorId="0" shapeId="0">
      <text>
        <r>
          <rPr>
            <sz val="10"/>
            <color rgb="FF000000"/>
            <rFont val="Arial"/>
            <charset val="1"/>
          </rPr>
          <t xml:space="preserve">Gairola, Krishan:
</t>
        </r>
        <r>
          <rPr>
            <sz val="9"/>
            <rFont val="Tahoma"/>
            <charset val="1"/>
          </rPr>
          <t>Textfeld</t>
        </r>
      </text>
    </comment>
    <comment ref="I232" authorId="0" shapeId="0">
      <text>
        <r>
          <rPr>
            <sz val="10"/>
            <color rgb="FF000000"/>
            <rFont val="Arial"/>
            <charset val="1"/>
          </rPr>
          <t xml:space="preserve">von Kleist, Björn:
</t>
        </r>
        <r>
          <rPr>
            <sz val="9"/>
            <rFont val="Tahoma"/>
            <charset val="1"/>
          </rPr>
          <t>CO2-Wert</t>
        </r>
      </text>
    </comment>
    <comment ref="J232" authorId="0" shapeId="0">
      <text>
        <r>
          <rPr>
            <sz val="10"/>
            <color rgb="FF000000"/>
            <rFont val="Arial"/>
            <charset val="1"/>
          </rPr>
          <t xml:space="preserve">von Kleist, Björn:
</t>
        </r>
        <r>
          <rPr>
            <sz val="9"/>
            <rFont val="Tahoma"/>
            <charset val="1"/>
          </rPr>
          <t>CO2-Wert</t>
        </r>
      </text>
    </comment>
    <comment ref="K232" authorId="0" shapeId="0">
      <text>
        <r>
          <rPr>
            <sz val="10"/>
            <color rgb="FF000000"/>
            <rFont val="Arial"/>
            <charset val="1"/>
          </rPr>
          <t xml:space="preserve">von Kleist, Björn:
</t>
        </r>
        <r>
          <rPr>
            <sz val="9"/>
            <rFont val="Tahoma"/>
            <charset val="1"/>
          </rPr>
          <t>CO2-Wert</t>
        </r>
      </text>
    </comment>
    <comment ref="L232" authorId="0" shapeId="0">
      <text>
        <r>
          <rPr>
            <sz val="10"/>
            <color rgb="FF000000"/>
            <rFont val="Arial"/>
            <charset val="1"/>
          </rPr>
          <t xml:space="preserve">von Kleist, Björn:
</t>
        </r>
        <r>
          <rPr>
            <sz val="9"/>
            <rFont val="Tahoma"/>
            <charset val="1"/>
          </rPr>
          <t>CO2-Wert</t>
        </r>
      </text>
    </comment>
    <comment ref="M232" authorId="0" shapeId="0">
      <text>
        <r>
          <rPr>
            <sz val="10"/>
            <color rgb="FF000000"/>
            <rFont val="Arial"/>
            <charset val="1"/>
          </rPr>
          <t xml:space="preserve">von Kleist, Björn:
</t>
        </r>
        <r>
          <rPr>
            <sz val="9"/>
            <rFont val="Tahoma"/>
            <charset val="1"/>
          </rPr>
          <t>CO2-Wert</t>
        </r>
      </text>
    </comment>
    <comment ref="N232" authorId="0" shapeId="0">
      <text>
        <r>
          <rPr>
            <sz val="10"/>
            <color rgb="FF000000"/>
            <rFont val="Arial"/>
            <charset val="1"/>
          </rPr>
          <t xml:space="preserve">von Kleist, Björn:
</t>
        </r>
        <r>
          <rPr>
            <sz val="9"/>
            <rFont val="Tahoma"/>
            <charset val="1"/>
          </rPr>
          <t>CO2-Wert</t>
        </r>
      </text>
    </comment>
    <comment ref="O232" authorId="0" shapeId="0">
      <text>
        <r>
          <rPr>
            <sz val="10"/>
            <color rgb="FF000000"/>
            <rFont val="Arial"/>
            <charset val="1"/>
          </rPr>
          <t xml:space="preserve">von Kleist, Björn:
</t>
        </r>
        <r>
          <rPr>
            <sz val="9"/>
            <rFont val="Tahoma"/>
            <charset val="1"/>
          </rPr>
          <t>CO2-Wert</t>
        </r>
      </text>
    </comment>
    <comment ref="P232" authorId="0" shapeId="0">
      <text>
        <r>
          <rPr>
            <sz val="10"/>
            <color rgb="FF000000"/>
            <rFont val="Arial"/>
            <charset val="1"/>
          </rPr>
          <t xml:space="preserve">von Kleist, Björn:
</t>
        </r>
        <r>
          <rPr>
            <sz val="9"/>
            <rFont val="Tahoma"/>
            <charset val="1"/>
          </rPr>
          <t>CO2-Wert</t>
        </r>
      </text>
    </comment>
    <comment ref="Q232" authorId="0" shapeId="0">
      <text>
        <r>
          <rPr>
            <sz val="10"/>
            <color rgb="FF000000"/>
            <rFont val="Arial"/>
            <charset val="1"/>
          </rPr>
          <t xml:space="preserve">von Kleist, Björn:
</t>
        </r>
        <r>
          <rPr>
            <sz val="9"/>
            <rFont val="Tahoma"/>
            <charset val="1"/>
          </rPr>
          <t>CO2-Wert</t>
        </r>
      </text>
    </comment>
    <comment ref="R232" authorId="0" shapeId="0">
      <text>
        <r>
          <rPr>
            <sz val="10"/>
            <color rgb="FF000000"/>
            <rFont val="Arial"/>
            <charset val="1"/>
          </rPr>
          <t xml:space="preserve">von Kleist, Björn:
</t>
        </r>
        <r>
          <rPr>
            <sz val="9"/>
            <rFont val="Tahoma"/>
            <charset val="1"/>
          </rPr>
          <t>CO2-Wert</t>
        </r>
      </text>
    </comment>
    <comment ref="S232" authorId="0" shapeId="0">
      <text>
        <r>
          <rPr>
            <sz val="10"/>
            <color rgb="FF000000"/>
            <rFont val="Arial"/>
            <charset val="1"/>
          </rPr>
          <t xml:space="preserve">von Kleist, Björn:
</t>
        </r>
        <r>
          <rPr>
            <sz val="9"/>
            <rFont val="Tahoma"/>
            <charset val="1"/>
          </rPr>
          <t>CO2-Wert</t>
        </r>
      </text>
    </comment>
    <comment ref="T232" authorId="0" shapeId="0">
      <text>
        <r>
          <rPr>
            <sz val="10"/>
            <color rgb="FF000000"/>
            <rFont val="Arial"/>
            <charset val="1"/>
          </rPr>
          <t xml:space="preserve">von Kleist, Björn:
</t>
        </r>
        <r>
          <rPr>
            <sz val="9"/>
            <rFont val="Tahoma"/>
            <charset val="1"/>
          </rPr>
          <t>CO2-Wert</t>
        </r>
      </text>
    </comment>
    <comment ref="U232" authorId="0" shapeId="0">
      <text>
        <r>
          <rPr>
            <sz val="10"/>
            <color rgb="FF000000"/>
            <rFont val="Arial"/>
            <charset val="1"/>
          </rPr>
          <t xml:space="preserve">von Kleist, Björn:
</t>
        </r>
        <r>
          <rPr>
            <sz val="9"/>
            <rFont val="Tahoma"/>
            <charset val="1"/>
          </rPr>
          <t>CO2-Wert</t>
        </r>
      </text>
    </comment>
    <comment ref="V232" authorId="0" shapeId="0">
      <text>
        <r>
          <rPr>
            <sz val="10"/>
            <color rgb="FF000000"/>
            <rFont val="Arial"/>
            <charset val="1"/>
          </rPr>
          <t xml:space="preserve">von Kleist, Björn:
</t>
        </r>
        <r>
          <rPr>
            <sz val="9"/>
            <rFont val="Tahoma"/>
            <charset val="1"/>
          </rPr>
          <t>CO2-Wert</t>
        </r>
      </text>
    </comment>
    <comment ref="W232" authorId="0" shapeId="0">
      <text>
        <r>
          <rPr>
            <sz val="10"/>
            <color rgb="FF000000"/>
            <rFont val="Arial"/>
            <charset val="1"/>
          </rPr>
          <t xml:space="preserve">von Kleist, Björn:
</t>
        </r>
        <r>
          <rPr>
            <sz val="9"/>
            <rFont val="Tahoma"/>
            <charset val="1"/>
          </rPr>
          <t>CO2-Wert</t>
        </r>
      </text>
    </comment>
    <comment ref="X232" authorId="0" shapeId="0">
      <text>
        <r>
          <rPr>
            <sz val="10"/>
            <color rgb="FF000000"/>
            <rFont val="Arial"/>
            <charset val="1"/>
          </rPr>
          <t xml:space="preserve">von Kleist, Björn:
</t>
        </r>
        <r>
          <rPr>
            <sz val="9"/>
            <rFont val="Tahoma"/>
            <charset val="1"/>
          </rPr>
          <t>CO2-Wert</t>
        </r>
      </text>
    </comment>
    <comment ref="Y232" authorId="0" shapeId="0">
      <text>
        <r>
          <rPr>
            <sz val="10"/>
            <color rgb="FF000000"/>
            <rFont val="Arial"/>
            <charset val="1"/>
          </rPr>
          <t xml:space="preserve">von Kleist, Björn:
</t>
        </r>
        <r>
          <rPr>
            <sz val="9"/>
            <rFont val="Tahoma"/>
            <charset val="1"/>
          </rPr>
          <t>CO2-Wert</t>
        </r>
      </text>
    </comment>
    <comment ref="Z232" authorId="0" shapeId="0">
      <text>
        <r>
          <rPr>
            <sz val="10"/>
            <color rgb="FF000000"/>
            <rFont val="Arial"/>
            <charset val="1"/>
          </rPr>
          <t xml:space="preserve">von Kleist, Björn:
</t>
        </r>
        <r>
          <rPr>
            <sz val="9"/>
            <rFont val="Tahoma"/>
            <charset val="1"/>
          </rPr>
          <t>CO2-Wert</t>
        </r>
      </text>
    </comment>
    <comment ref="I233" authorId="0" shapeId="0">
      <text>
        <r>
          <rPr>
            <sz val="10"/>
            <color rgb="FF000000"/>
            <rFont val="Arial"/>
            <charset val="1"/>
          </rPr>
          <t xml:space="preserve">Gairola, Krishan:
</t>
        </r>
        <r>
          <rPr>
            <sz val="9"/>
            <rFont val="Tahoma"/>
            <charset val="1"/>
          </rPr>
          <t>Textfeld</t>
        </r>
      </text>
    </comment>
    <comment ref="J233" authorId="0" shapeId="0">
      <text>
        <r>
          <rPr>
            <sz val="10"/>
            <color rgb="FF000000"/>
            <rFont val="Arial"/>
            <charset val="1"/>
          </rPr>
          <t xml:space="preserve">Gairola, Krishan:
</t>
        </r>
        <r>
          <rPr>
            <sz val="9"/>
            <rFont val="Tahoma"/>
            <charset val="1"/>
          </rPr>
          <t>Textfeld</t>
        </r>
      </text>
    </comment>
    <comment ref="K233" authorId="0" shapeId="0">
      <text>
        <r>
          <rPr>
            <sz val="10"/>
            <color rgb="FF000000"/>
            <rFont val="Arial"/>
            <charset val="1"/>
          </rPr>
          <t xml:space="preserve">Gairola, Krishan:
</t>
        </r>
        <r>
          <rPr>
            <sz val="9"/>
            <rFont val="Tahoma"/>
            <charset val="1"/>
          </rPr>
          <t>Textfeld</t>
        </r>
      </text>
    </comment>
    <comment ref="L233" authorId="0" shapeId="0">
      <text>
        <r>
          <rPr>
            <sz val="10"/>
            <color rgb="FF000000"/>
            <rFont val="Arial"/>
            <charset val="1"/>
          </rPr>
          <t xml:space="preserve">Gairola, Krishan:
</t>
        </r>
        <r>
          <rPr>
            <sz val="9"/>
            <rFont val="Tahoma"/>
            <charset val="1"/>
          </rPr>
          <t>Textfeld</t>
        </r>
      </text>
    </comment>
    <comment ref="M233" authorId="0" shapeId="0">
      <text>
        <r>
          <rPr>
            <sz val="10"/>
            <color rgb="FF000000"/>
            <rFont val="Arial"/>
            <charset val="1"/>
          </rPr>
          <t xml:space="preserve">Gairola, Krishan:
</t>
        </r>
        <r>
          <rPr>
            <sz val="9"/>
            <rFont val="Tahoma"/>
            <charset val="1"/>
          </rPr>
          <t>Textfeld</t>
        </r>
      </text>
    </comment>
    <comment ref="N233" authorId="0" shapeId="0">
      <text>
        <r>
          <rPr>
            <sz val="10"/>
            <color rgb="FF000000"/>
            <rFont val="Arial"/>
            <charset val="1"/>
          </rPr>
          <t xml:space="preserve">Gairola, Krishan:
</t>
        </r>
        <r>
          <rPr>
            <sz val="9"/>
            <rFont val="Tahoma"/>
            <charset val="1"/>
          </rPr>
          <t>Textfeld</t>
        </r>
      </text>
    </comment>
    <comment ref="O233" authorId="0" shapeId="0">
      <text>
        <r>
          <rPr>
            <sz val="10"/>
            <color rgb="FF000000"/>
            <rFont val="Arial"/>
            <charset val="1"/>
          </rPr>
          <t xml:space="preserve">Gairola, Krishan:
</t>
        </r>
        <r>
          <rPr>
            <sz val="9"/>
            <rFont val="Tahoma"/>
            <charset val="1"/>
          </rPr>
          <t>Textfeld</t>
        </r>
      </text>
    </comment>
    <comment ref="P233" authorId="0" shapeId="0">
      <text>
        <r>
          <rPr>
            <sz val="10"/>
            <color rgb="FF000000"/>
            <rFont val="Arial"/>
            <charset val="1"/>
          </rPr>
          <t xml:space="preserve">Gairola, Krishan:
</t>
        </r>
        <r>
          <rPr>
            <sz val="9"/>
            <rFont val="Tahoma"/>
            <charset val="1"/>
          </rPr>
          <t>Textfeld</t>
        </r>
      </text>
    </comment>
    <comment ref="Q233" authorId="0" shapeId="0">
      <text>
        <r>
          <rPr>
            <sz val="10"/>
            <color rgb="FF000000"/>
            <rFont val="Arial"/>
            <charset val="1"/>
          </rPr>
          <t xml:space="preserve">Gairola, Krishan:
</t>
        </r>
        <r>
          <rPr>
            <sz val="9"/>
            <rFont val="Tahoma"/>
            <charset val="1"/>
          </rPr>
          <t>Textfeld</t>
        </r>
      </text>
    </comment>
    <comment ref="R233" authorId="0" shapeId="0">
      <text>
        <r>
          <rPr>
            <sz val="10"/>
            <color rgb="FF000000"/>
            <rFont val="Arial"/>
            <charset val="1"/>
          </rPr>
          <t xml:space="preserve">Gairola, Krishan:
</t>
        </r>
        <r>
          <rPr>
            <sz val="9"/>
            <rFont val="Tahoma"/>
            <charset val="1"/>
          </rPr>
          <t>Textfeld</t>
        </r>
      </text>
    </comment>
    <comment ref="S233" authorId="0" shapeId="0">
      <text>
        <r>
          <rPr>
            <sz val="10"/>
            <color rgb="FF000000"/>
            <rFont val="Arial"/>
            <charset val="1"/>
          </rPr>
          <t xml:space="preserve">Gairola, Krishan:
</t>
        </r>
        <r>
          <rPr>
            <sz val="9"/>
            <rFont val="Tahoma"/>
            <charset val="1"/>
          </rPr>
          <t>Textfeld</t>
        </r>
      </text>
    </comment>
    <comment ref="T233" authorId="0" shapeId="0">
      <text>
        <r>
          <rPr>
            <sz val="10"/>
            <color rgb="FF000000"/>
            <rFont val="Arial"/>
            <charset val="1"/>
          </rPr>
          <t xml:space="preserve">Gairola, Krishan:
</t>
        </r>
        <r>
          <rPr>
            <sz val="9"/>
            <rFont val="Tahoma"/>
            <charset val="1"/>
          </rPr>
          <t>Textfeld</t>
        </r>
      </text>
    </comment>
    <comment ref="U233" authorId="0" shapeId="0">
      <text>
        <r>
          <rPr>
            <sz val="10"/>
            <color rgb="FF000000"/>
            <rFont val="Arial"/>
            <charset val="1"/>
          </rPr>
          <t xml:space="preserve">Gairola, Krishan:
</t>
        </r>
        <r>
          <rPr>
            <sz val="9"/>
            <rFont val="Tahoma"/>
            <charset val="1"/>
          </rPr>
          <t>Textfeld</t>
        </r>
      </text>
    </comment>
    <comment ref="V233" authorId="0" shapeId="0">
      <text>
        <r>
          <rPr>
            <sz val="10"/>
            <color rgb="FF000000"/>
            <rFont val="Arial"/>
            <charset val="1"/>
          </rPr>
          <t xml:space="preserve">Gairola, Krishan:
</t>
        </r>
        <r>
          <rPr>
            <sz val="9"/>
            <rFont val="Tahoma"/>
            <charset val="1"/>
          </rPr>
          <t>Textfeld</t>
        </r>
      </text>
    </comment>
    <comment ref="W233" authorId="0" shapeId="0">
      <text>
        <r>
          <rPr>
            <sz val="10"/>
            <color rgb="FF000000"/>
            <rFont val="Arial"/>
            <charset val="1"/>
          </rPr>
          <t xml:space="preserve">Gairola, Krishan:
</t>
        </r>
        <r>
          <rPr>
            <sz val="9"/>
            <rFont val="Tahoma"/>
            <charset val="1"/>
          </rPr>
          <t>Textfeld</t>
        </r>
      </text>
    </comment>
    <comment ref="X233" authorId="0" shapeId="0">
      <text>
        <r>
          <rPr>
            <sz val="10"/>
            <color rgb="FF000000"/>
            <rFont val="Arial"/>
            <charset val="1"/>
          </rPr>
          <t xml:space="preserve">Gairola, Krishan:
</t>
        </r>
        <r>
          <rPr>
            <sz val="9"/>
            <rFont val="Tahoma"/>
            <charset val="1"/>
          </rPr>
          <t>Textfeld</t>
        </r>
      </text>
    </comment>
    <comment ref="Y233" authorId="0" shapeId="0">
      <text>
        <r>
          <rPr>
            <sz val="10"/>
            <color rgb="FF000000"/>
            <rFont val="Arial"/>
            <charset val="1"/>
          </rPr>
          <t xml:space="preserve">Gairola, Krishan:
</t>
        </r>
        <r>
          <rPr>
            <sz val="9"/>
            <rFont val="Tahoma"/>
            <charset val="1"/>
          </rPr>
          <t>Textfeld</t>
        </r>
      </text>
    </comment>
    <comment ref="Z233" authorId="0" shapeId="0">
      <text>
        <r>
          <rPr>
            <sz val="10"/>
            <color rgb="FF000000"/>
            <rFont val="Arial"/>
            <charset val="1"/>
          </rPr>
          <t xml:space="preserve">Gairola, Krishan:
</t>
        </r>
        <r>
          <rPr>
            <sz val="9"/>
            <rFont val="Tahoma"/>
            <charset val="1"/>
          </rPr>
          <t>Textfeld</t>
        </r>
      </text>
    </comment>
    <comment ref="I234" authorId="0" shapeId="0">
      <text>
        <r>
          <rPr>
            <sz val="10"/>
            <color rgb="FF000000"/>
            <rFont val="Arial"/>
            <charset val="1"/>
          </rPr>
          <t xml:space="preserve">von Kleist, Björn:
</t>
        </r>
        <r>
          <rPr>
            <sz val="9"/>
            <rFont val="Tahoma"/>
            <charset val="1"/>
          </rPr>
          <t>CO2-Wert</t>
        </r>
      </text>
    </comment>
    <comment ref="J234" authorId="0" shapeId="0">
      <text>
        <r>
          <rPr>
            <sz val="10"/>
            <color rgb="FF000000"/>
            <rFont val="Arial"/>
            <charset val="1"/>
          </rPr>
          <t xml:space="preserve">von Kleist, Björn:
</t>
        </r>
        <r>
          <rPr>
            <sz val="9"/>
            <rFont val="Tahoma"/>
            <charset val="1"/>
          </rPr>
          <t>CO2-Wert</t>
        </r>
      </text>
    </comment>
    <comment ref="K234" authorId="0" shapeId="0">
      <text>
        <r>
          <rPr>
            <sz val="10"/>
            <color rgb="FF000000"/>
            <rFont val="Arial"/>
            <charset val="1"/>
          </rPr>
          <t xml:space="preserve">von Kleist, Björn:
</t>
        </r>
        <r>
          <rPr>
            <sz val="9"/>
            <rFont val="Tahoma"/>
            <charset val="1"/>
          </rPr>
          <t>CO2-Wert</t>
        </r>
      </text>
    </comment>
    <comment ref="L234" authorId="0" shapeId="0">
      <text>
        <r>
          <rPr>
            <sz val="10"/>
            <color rgb="FF000000"/>
            <rFont val="Arial"/>
            <charset val="1"/>
          </rPr>
          <t xml:space="preserve">von Kleist, Björn:
</t>
        </r>
        <r>
          <rPr>
            <sz val="9"/>
            <rFont val="Tahoma"/>
            <charset val="1"/>
          </rPr>
          <t>CO2-Wert</t>
        </r>
      </text>
    </comment>
    <comment ref="M234" authorId="0" shapeId="0">
      <text>
        <r>
          <rPr>
            <sz val="10"/>
            <color rgb="FF000000"/>
            <rFont val="Arial"/>
            <charset val="1"/>
          </rPr>
          <t xml:space="preserve">von Kleist, Björn:
</t>
        </r>
        <r>
          <rPr>
            <sz val="9"/>
            <color rgb="FF000000"/>
            <rFont val="Tahoma"/>
            <charset val="1"/>
          </rPr>
          <t>CO2-Wert</t>
        </r>
      </text>
    </comment>
    <comment ref="N234" authorId="0" shapeId="0">
      <text>
        <r>
          <rPr>
            <sz val="10"/>
            <color rgb="FF000000"/>
            <rFont val="Arial"/>
            <charset val="1"/>
          </rPr>
          <t xml:space="preserve">von Kleist, Björn:
</t>
        </r>
        <r>
          <rPr>
            <sz val="9"/>
            <rFont val="Tahoma"/>
            <charset val="1"/>
          </rPr>
          <t>CO2-Wert</t>
        </r>
      </text>
    </comment>
    <comment ref="O234" authorId="0" shapeId="0">
      <text>
        <r>
          <rPr>
            <sz val="10"/>
            <color rgb="FF000000"/>
            <rFont val="Arial"/>
            <charset val="1"/>
          </rPr>
          <t xml:space="preserve">von Kleist, Björn:
</t>
        </r>
        <r>
          <rPr>
            <sz val="9"/>
            <rFont val="Tahoma"/>
            <charset val="1"/>
          </rPr>
          <t>CO2-Wert</t>
        </r>
      </text>
    </comment>
    <comment ref="P234" authorId="0" shapeId="0">
      <text>
        <r>
          <rPr>
            <sz val="10"/>
            <color rgb="FF000000"/>
            <rFont val="Arial"/>
            <charset val="1"/>
          </rPr>
          <t xml:space="preserve">von Kleist, Björn:
</t>
        </r>
        <r>
          <rPr>
            <sz val="9"/>
            <rFont val="Tahoma"/>
            <charset val="1"/>
          </rPr>
          <t>CO2-Wert</t>
        </r>
      </text>
    </comment>
    <comment ref="Q234" authorId="0" shapeId="0">
      <text>
        <r>
          <rPr>
            <sz val="10"/>
            <color rgb="FF000000"/>
            <rFont val="Arial"/>
            <charset val="1"/>
          </rPr>
          <t xml:space="preserve">von Kleist, Björn:
</t>
        </r>
        <r>
          <rPr>
            <sz val="9"/>
            <rFont val="Tahoma"/>
            <charset val="1"/>
          </rPr>
          <t>CO2-Wert</t>
        </r>
      </text>
    </comment>
    <comment ref="R234" authorId="0" shapeId="0">
      <text>
        <r>
          <rPr>
            <sz val="10"/>
            <color rgb="FF000000"/>
            <rFont val="Arial"/>
            <charset val="1"/>
          </rPr>
          <t xml:space="preserve">von Kleist, Björn:
</t>
        </r>
        <r>
          <rPr>
            <sz val="9"/>
            <rFont val="Tahoma"/>
            <charset val="1"/>
          </rPr>
          <t>CO2-Wert</t>
        </r>
      </text>
    </comment>
    <comment ref="S234" authorId="0" shapeId="0">
      <text>
        <r>
          <rPr>
            <sz val="10"/>
            <color rgb="FF000000"/>
            <rFont val="Arial"/>
            <charset val="1"/>
          </rPr>
          <t xml:space="preserve">von Kleist, Björn:
</t>
        </r>
        <r>
          <rPr>
            <sz val="9"/>
            <rFont val="Tahoma"/>
            <charset val="1"/>
          </rPr>
          <t>CO2-Wert</t>
        </r>
      </text>
    </comment>
    <comment ref="T234" authorId="0" shapeId="0">
      <text>
        <r>
          <rPr>
            <sz val="10"/>
            <color rgb="FF000000"/>
            <rFont val="Arial"/>
            <charset val="1"/>
          </rPr>
          <t xml:space="preserve">von Kleist, Björn:
</t>
        </r>
        <r>
          <rPr>
            <sz val="9"/>
            <rFont val="Tahoma"/>
            <charset val="1"/>
          </rPr>
          <t>CO2-Wert</t>
        </r>
      </text>
    </comment>
    <comment ref="U234" authorId="0" shapeId="0">
      <text>
        <r>
          <rPr>
            <sz val="10"/>
            <color rgb="FF000000"/>
            <rFont val="Arial"/>
            <charset val="1"/>
          </rPr>
          <t xml:space="preserve">von Kleist, Björn:
</t>
        </r>
        <r>
          <rPr>
            <sz val="9"/>
            <rFont val="Tahoma"/>
            <charset val="1"/>
          </rPr>
          <t>CO2-Wert</t>
        </r>
      </text>
    </comment>
    <comment ref="V234" authorId="0" shapeId="0">
      <text>
        <r>
          <rPr>
            <sz val="10"/>
            <color rgb="FF000000"/>
            <rFont val="Arial"/>
            <charset val="1"/>
          </rPr>
          <t xml:space="preserve">von Kleist, Björn:
</t>
        </r>
        <r>
          <rPr>
            <sz val="9"/>
            <rFont val="Tahoma"/>
            <charset val="1"/>
          </rPr>
          <t>CO2-Wert</t>
        </r>
      </text>
    </comment>
    <comment ref="W234" authorId="0" shapeId="0">
      <text>
        <r>
          <rPr>
            <sz val="10"/>
            <color rgb="FF000000"/>
            <rFont val="Arial"/>
            <charset val="1"/>
          </rPr>
          <t xml:space="preserve">von Kleist, Björn:
</t>
        </r>
        <r>
          <rPr>
            <sz val="9"/>
            <rFont val="Tahoma"/>
            <charset val="1"/>
          </rPr>
          <t>CO2-Wert</t>
        </r>
      </text>
    </comment>
    <comment ref="X234" authorId="0" shapeId="0">
      <text>
        <r>
          <rPr>
            <sz val="10"/>
            <color rgb="FF000000"/>
            <rFont val="Arial"/>
            <charset val="1"/>
          </rPr>
          <t xml:space="preserve">von Kleist, Björn:
</t>
        </r>
        <r>
          <rPr>
            <sz val="9"/>
            <rFont val="Tahoma"/>
            <charset val="1"/>
          </rPr>
          <t>CO2-Wert</t>
        </r>
      </text>
    </comment>
    <comment ref="Y234" authorId="0" shapeId="0">
      <text>
        <r>
          <rPr>
            <sz val="10"/>
            <color rgb="FF000000"/>
            <rFont val="Arial"/>
            <charset val="1"/>
          </rPr>
          <t xml:space="preserve">von Kleist, Björn:
</t>
        </r>
        <r>
          <rPr>
            <sz val="9"/>
            <rFont val="Tahoma"/>
            <charset val="1"/>
          </rPr>
          <t>CO2-Wert</t>
        </r>
      </text>
    </comment>
    <comment ref="Z234" authorId="0" shapeId="0">
      <text>
        <r>
          <rPr>
            <sz val="10"/>
            <color rgb="FF000000"/>
            <rFont val="Arial"/>
            <charset val="1"/>
          </rPr>
          <t xml:space="preserve">von Kleist, Björn:
</t>
        </r>
        <r>
          <rPr>
            <sz val="9"/>
            <rFont val="Tahoma"/>
            <charset val="1"/>
          </rPr>
          <t>CO2-Wert</t>
        </r>
      </text>
    </comment>
    <comment ref="I235" authorId="0" shapeId="0">
      <text>
        <r>
          <rPr>
            <sz val="10"/>
            <color rgb="FF000000"/>
            <rFont val="Arial"/>
            <charset val="1"/>
          </rPr>
          <t xml:space="preserve">Gairola, Krishan:
</t>
        </r>
        <r>
          <rPr>
            <sz val="9"/>
            <rFont val="Tahoma"/>
            <charset val="1"/>
          </rPr>
          <t>Textfeld</t>
        </r>
      </text>
    </comment>
    <comment ref="J235" authorId="0" shapeId="0">
      <text>
        <r>
          <rPr>
            <sz val="10"/>
            <color rgb="FF000000"/>
            <rFont val="Arial"/>
            <charset val="1"/>
          </rPr>
          <t xml:space="preserve">Gairola, Krishan:
</t>
        </r>
        <r>
          <rPr>
            <sz val="9"/>
            <rFont val="Tahoma"/>
            <charset val="1"/>
          </rPr>
          <t>Textfeld</t>
        </r>
      </text>
    </comment>
    <comment ref="K235" authorId="0" shapeId="0">
      <text>
        <r>
          <rPr>
            <sz val="10"/>
            <color rgb="FF000000"/>
            <rFont val="Arial"/>
            <charset val="1"/>
          </rPr>
          <t xml:space="preserve">Gairola, Krishan:
</t>
        </r>
        <r>
          <rPr>
            <sz val="9"/>
            <rFont val="Tahoma"/>
            <charset val="1"/>
          </rPr>
          <t>Textfeld</t>
        </r>
      </text>
    </comment>
    <comment ref="L235" authorId="0" shapeId="0">
      <text>
        <r>
          <rPr>
            <sz val="10"/>
            <color rgb="FF000000"/>
            <rFont val="Arial"/>
            <charset val="1"/>
          </rPr>
          <t xml:space="preserve">Gairola, Krishan:
</t>
        </r>
        <r>
          <rPr>
            <sz val="9"/>
            <rFont val="Tahoma"/>
            <charset val="1"/>
          </rPr>
          <t>Textfeld</t>
        </r>
      </text>
    </comment>
    <comment ref="M235" authorId="0" shapeId="0">
      <text>
        <r>
          <rPr>
            <sz val="10"/>
            <color rgb="FF000000"/>
            <rFont val="Arial"/>
            <charset val="1"/>
          </rPr>
          <t xml:space="preserve">Gairola, Krishan:
</t>
        </r>
        <r>
          <rPr>
            <sz val="9"/>
            <rFont val="Tahoma"/>
            <charset val="1"/>
          </rPr>
          <t>Textfeld</t>
        </r>
      </text>
    </comment>
    <comment ref="N235" authorId="0" shapeId="0">
      <text>
        <r>
          <rPr>
            <sz val="10"/>
            <color rgb="FF000000"/>
            <rFont val="Arial"/>
            <charset val="1"/>
          </rPr>
          <t xml:space="preserve">Gairola, Krishan:
</t>
        </r>
        <r>
          <rPr>
            <sz val="9"/>
            <rFont val="Tahoma"/>
            <charset val="1"/>
          </rPr>
          <t>Textfeld</t>
        </r>
      </text>
    </comment>
    <comment ref="O235" authorId="0" shapeId="0">
      <text>
        <r>
          <rPr>
            <sz val="10"/>
            <color rgb="FF000000"/>
            <rFont val="Arial"/>
            <charset val="1"/>
          </rPr>
          <t xml:space="preserve">Gairola, Krishan:
</t>
        </r>
        <r>
          <rPr>
            <sz val="9"/>
            <rFont val="Tahoma"/>
            <charset val="1"/>
          </rPr>
          <t>Textfeld</t>
        </r>
      </text>
    </comment>
    <comment ref="P235" authorId="0" shapeId="0">
      <text>
        <r>
          <rPr>
            <sz val="10"/>
            <color rgb="FF000000"/>
            <rFont val="Arial"/>
            <charset val="1"/>
          </rPr>
          <t xml:space="preserve">Gairola, Krishan:
</t>
        </r>
        <r>
          <rPr>
            <sz val="9"/>
            <rFont val="Tahoma"/>
            <charset val="1"/>
          </rPr>
          <t>Textfeld</t>
        </r>
      </text>
    </comment>
    <comment ref="Q235" authorId="0" shapeId="0">
      <text>
        <r>
          <rPr>
            <sz val="10"/>
            <color rgb="FF000000"/>
            <rFont val="Arial"/>
            <charset val="1"/>
          </rPr>
          <t xml:space="preserve">Gairola, Krishan:
</t>
        </r>
        <r>
          <rPr>
            <sz val="9"/>
            <rFont val="Tahoma"/>
            <charset val="1"/>
          </rPr>
          <t>Textfeld</t>
        </r>
      </text>
    </comment>
    <comment ref="R235" authorId="0" shapeId="0">
      <text>
        <r>
          <rPr>
            <sz val="10"/>
            <color rgb="FF000000"/>
            <rFont val="Arial"/>
            <charset val="1"/>
          </rPr>
          <t xml:space="preserve">Gairola, Krishan:
</t>
        </r>
        <r>
          <rPr>
            <sz val="9"/>
            <rFont val="Tahoma"/>
            <charset val="1"/>
          </rPr>
          <t>Textfeld</t>
        </r>
      </text>
    </comment>
    <comment ref="S235" authorId="0" shapeId="0">
      <text>
        <r>
          <rPr>
            <sz val="10"/>
            <color rgb="FF000000"/>
            <rFont val="Arial"/>
            <charset val="1"/>
          </rPr>
          <t xml:space="preserve">Gairola, Krishan:
</t>
        </r>
        <r>
          <rPr>
            <sz val="9"/>
            <rFont val="Tahoma"/>
            <charset val="1"/>
          </rPr>
          <t>Textfeld</t>
        </r>
      </text>
    </comment>
    <comment ref="T235" authorId="0" shapeId="0">
      <text>
        <r>
          <rPr>
            <sz val="10"/>
            <color rgb="FF000000"/>
            <rFont val="Arial"/>
            <charset val="1"/>
          </rPr>
          <t xml:space="preserve">Gairola, Krishan:
</t>
        </r>
        <r>
          <rPr>
            <sz val="9"/>
            <rFont val="Tahoma"/>
            <charset val="1"/>
          </rPr>
          <t>Textfeld</t>
        </r>
      </text>
    </comment>
    <comment ref="U235" authorId="0" shapeId="0">
      <text>
        <r>
          <rPr>
            <sz val="10"/>
            <color rgb="FF000000"/>
            <rFont val="Arial"/>
            <charset val="1"/>
          </rPr>
          <t xml:space="preserve">Gairola, Krishan:
</t>
        </r>
        <r>
          <rPr>
            <sz val="9"/>
            <rFont val="Tahoma"/>
            <charset val="1"/>
          </rPr>
          <t>Textfeld</t>
        </r>
      </text>
    </comment>
    <comment ref="V235" authorId="0" shapeId="0">
      <text>
        <r>
          <rPr>
            <sz val="10"/>
            <color rgb="FF000000"/>
            <rFont val="Arial"/>
            <charset val="1"/>
          </rPr>
          <t xml:space="preserve">Gairola, Krishan:
</t>
        </r>
        <r>
          <rPr>
            <sz val="9"/>
            <rFont val="Tahoma"/>
            <charset val="1"/>
          </rPr>
          <t>Textfeld</t>
        </r>
      </text>
    </comment>
    <comment ref="W235" authorId="0" shapeId="0">
      <text>
        <r>
          <rPr>
            <sz val="10"/>
            <color rgb="FF000000"/>
            <rFont val="Arial"/>
            <charset val="1"/>
          </rPr>
          <t xml:space="preserve">Gairola, Krishan:
</t>
        </r>
        <r>
          <rPr>
            <sz val="9"/>
            <rFont val="Tahoma"/>
            <charset val="1"/>
          </rPr>
          <t>Textfeld</t>
        </r>
      </text>
    </comment>
    <comment ref="X235" authorId="0" shapeId="0">
      <text>
        <r>
          <rPr>
            <sz val="10"/>
            <color rgb="FF000000"/>
            <rFont val="Arial"/>
            <charset val="1"/>
          </rPr>
          <t xml:space="preserve">Gairola, Krishan:
</t>
        </r>
        <r>
          <rPr>
            <sz val="9"/>
            <rFont val="Tahoma"/>
            <charset val="1"/>
          </rPr>
          <t>Textfeld</t>
        </r>
      </text>
    </comment>
    <comment ref="Y235" authorId="0" shapeId="0">
      <text>
        <r>
          <rPr>
            <sz val="10"/>
            <color rgb="FF000000"/>
            <rFont val="Arial"/>
            <charset val="1"/>
          </rPr>
          <t xml:space="preserve">Gairola, Krishan:
</t>
        </r>
        <r>
          <rPr>
            <sz val="9"/>
            <rFont val="Tahoma"/>
            <charset val="1"/>
          </rPr>
          <t>Textfeld</t>
        </r>
      </text>
    </comment>
    <comment ref="Z235" authorId="0" shapeId="0">
      <text>
        <r>
          <rPr>
            <sz val="10"/>
            <color rgb="FF000000"/>
            <rFont val="Arial"/>
            <charset val="1"/>
          </rPr>
          <t xml:space="preserve">Gairola, Krishan:
</t>
        </r>
        <r>
          <rPr>
            <sz val="9"/>
            <rFont val="Tahoma"/>
            <charset val="1"/>
          </rPr>
          <t>Textfeld</t>
        </r>
      </text>
    </comment>
    <comment ref="I236" authorId="0" shapeId="0">
      <text>
        <r>
          <rPr>
            <sz val="10"/>
            <color rgb="FF000000"/>
            <rFont val="Arial"/>
            <charset val="1"/>
          </rPr>
          <t xml:space="preserve">von Kleist, Björn:
</t>
        </r>
        <r>
          <rPr>
            <sz val="9"/>
            <rFont val="Tahoma"/>
            <charset val="1"/>
          </rPr>
          <t>CO2-Wert</t>
        </r>
      </text>
    </comment>
    <comment ref="J236" authorId="0" shapeId="0">
      <text>
        <r>
          <rPr>
            <sz val="10"/>
            <color rgb="FF000000"/>
            <rFont val="Arial"/>
            <charset val="1"/>
          </rPr>
          <t xml:space="preserve">von Kleist, Björn:
</t>
        </r>
        <r>
          <rPr>
            <sz val="9"/>
            <rFont val="Tahoma"/>
            <charset val="1"/>
          </rPr>
          <t>CO2-Wert</t>
        </r>
      </text>
    </comment>
    <comment ref="K236" authorId="0" shapeId="0">
      <text>
        <r>
          <rPr>
            <sz val="10"/>
            <color rgb="FF000000"/>
            <rFont val="Arial"/>
            <charset val="1"/>
          </rPr>
          <t xml:space="preserve">von Kleist, Björn:
</t>
        </r>
        <r>
          <rPr>
            <sz val="9"/>
            <rFont val="Tahoma"/>
            <charset val="1"/>
          </rPr>
          <t>CO2-Wert</t>
        </r>
      </text>
    </comment>
    <comment ref="L236" authorId="0" shapeId="0">
      <text>
        <r>
          <rPr>
            <sz val="10"/>
            <color rgb="FF000000"/>
            <rFont val="Arial"/>
            <charset val="1"/>
          </rPr>
          <t xml:space="preserve">von Kleist, Björn:
</t>
        </r>
        <r>
          <rPr>
            <sz val="9"/>
            <rFont val="Tahoma"/>
            <charset val="1"/>
          </rPr>
          <t>CO2-Wert</t>
        </r>
      </text>
    </comment>
    <comment ref="M236" authorId="0" shapeId="0">
      <text>
        <r>
          <rPr>
            <sz val="10"/>
            <color rgb="FF000000"/>
            <rFont val="Arial"/>
            <charset val="1"/>
          </rPr>
          <t xml:space="preserve">von Kleist, Björn:
</t>
        </r>
        <r>
          <rPr>
            <sz val="9"/>
            <rFont val="Tahoma"/>
            <charset val="1"/>
          </rPr>
          <t>CO2-Wert</t>
        </r>
      </text>
    </comment>
    <comment ref="N236" authorId="0" shapeId="0">
      <text>
        <r>
          <rPr>
            <sz val="10"/>
            <color rgb="FF000000"/>
            <rFont val="Arial"/>
            <charset val="1"/>
          </rPr>
          <t xml:space="preserve">von Kleist, Björn:
</t>
        </r>
        <r>
          <rPr>
            <sz val="9"/>
            <rFont val="Tahoma"/>
            <charset val="1"/>
          </rPr>
          <t>CO2-Wert</t>
        </r>
      </text>
    </comment>
    <comment ref="O236" authorId="0" shapeId="0">
      <text>
        <r>
          <rPr>
            <sz val="10"/>
            <color rgb="FF000000"/>
            <rFont val="Arial"/>
            <charset val="1"/>
          </rPr>
          <t xml:space="preserve">von Kleist, Björn:
</t>
        </r>
        <r>
          <rPr>
            <sz val="9"/>
            <rFont val="Tahoma"/>
            <charset val="1"/>
          </rPr>
          <t>CO2-Wert</t>
        </r>
      </text>
    </comment>
    <comment ref="P236" authorId="0" shapeId="0">
      <text>
        <r>
          <rPr>
            <sz val="10"/>
            <color rgb="FF000000"/>
            <rFont val="Arial"/>
            <charset val="1"/>
          </rPr>
          <t xml:space="preserve">von Kleist, Björn:
</t>
        </r>
        <r>
          <rPr>
            <sz val="9"/>
            <rFont val="Tahoma"/>
            <charset val="1"/>
          </rPr>
          <t>CO2-Wert</t>
        </r>
      </text>
    </comment>
    <comment ref="Q236" authorId="0" shapeId="0">
      <text>
        <r>
          <rPr>
            <sz val="10"/>
            <color rgb="FF000000"/>
            <rFont val="Arial"/>
            <charset val="1"/>
          </rPr>
          <t xml:space="preserve">von Kleist, Björn:
</t>
        </r>
        <r>
          <rPr>
            <sz val="9"/>
            <rFont val="Tahoma"/>
            <charset val="1"/>
          </rPr>
          <t>CO2-Wert</t>
        </r>
      </text>
    </comment>
    <comment ref="R236" authorId="0" shapeId="0">
      <text>
        <r>
          <rPr>
            <sz val="10"/>
            <color rgb="FF000000"/>
            <rFont val="Arial"/>
            <charset val="1"/>
          </rPr>
          <t xml:space="preserve">von Kleist, Björn:
</t>
        </r>
        <r>
          <rPr>
            <sz val="9"/>
            <rFont val="Tahoma"/>
            <charset val="1"/>
          </rPr>
          <t>CO2-Wert</t>
        </r>
      </text>
    </comment>
    <comment ref="S236" authorId="0" shapeId="0">
      <text>
        <r>
          <rPr>
            <sz val="10"/>
            <color rgb="FF000000"/>
            <rFont val="Arial"/>
            <charset val="1"/>
          </rPr>
          <t xml:space="preserve">von Kleist, Björn:
</t>
        </r>
        <r>
          <rPr>
            <sz val="9"/>
            <rFont val="Tahoma"/>
            <charset val="1"/>
          </rPr>
          <t>CO2-Wert</t>
        </r>
      </text>
    </comment>
    <comment ref="T236" authorId="0" shapeId="0">
      <text>
        <r>
          <rPr>
            <sz val="10"/>
            <color rgb="FF000000"/>
            <rFont val="Arial"/>
            <charset val="1"/>
          </rPr>
          <t xml:space="preserve">von Kleist, Björn:
</t>
        </r>
        <r>
          <rPr>
            <sz val="9"/>
            <rFont val="Tahoma"/>
            <charset val="1"/>
          </rPr>
          <t>CO2-Wert</t>
        </r>
      </text>
    </comment>
    <comment ref="U236" authorId="0" shapeId="0">
      <text>
        <r>
          <rPr>
            <sz val="10"/>
            <color rgb="FF000000"/>
            <rFont val="Arial"/>
            <charset val="1"/>
          </rPr>
          <t xml:space="preserve">von Kleist, Björn:
</t>
        </r>
        <r>
          <rPr>
            <sz val="9"/>
            <rFont val="Tahoma"/>
            <charset val="1"/>
          </rPr>
          <t>CO2-Wert</t>
        </r>
      </text>
    </comment>
    <comment ref="V236" authorId="0" shapeId="0">
      <text>
        <r>
          <rPr>
            <sz val="10"/>
            <color rgb="FF000000"/>
            <rFont val="Arial"/>
            <charset val="1"/>
          </rPr>
          <t xml:space="preserve">von Kleist, Björn:
</t>
        </r>
        <r>
          <rPr>
            <sz val="9"/>
            <rFont val="Tahoma"/>
            <charset val="1"/>
          </rPr>
          <t>CO2-Wert</t>
        </r>
      </text>
    </comment>
    <comment ref="W236" authorId="0" shapeId="0">
      <text>
        <r>
          <rPr>
            <sz val="10"/>
            <color rgb="FF000000"/>
            <rFont val="Arial"/>
            <charset val="1"/>
          </rPr>
          <t xml:space="preserve">von Kleist, Björn:
</t>
        </r>
        <r>
          <rPr>
            <sz val="9"/>
            <rFont val="Tahoma"/>
            <charset val="1"/>
          </rPr>
          <t>CO2-Wert</t>
        </r>
      </text>
    </comment>
    <comment ref="X236" authorId="0" shapeId="0">
      <text>
        <r>
          <rPr>
            <sz val="10"/>
            <color rgb="FF000000"/>
            <rFont val="Arial"/>
            <charset val="1"/>
          </rPr>
          <t xml:space="preserve">von Kleist, Björn:
</t>
        </r>
        <r>
          <rPr>
            <sz val="9"/>
            <rFont val="Tahoma"/>
            <charset val="1"/>
          </rPr>
          <t>CO2-Wert</t>
        </r>
      </text>
    </comment>
    <comment ref="Y236" authorId="0" shapeId="0">
      <text>
        <r>
          <rPr>
            <sz val="10"/>
            <color rgb="FF000000"/>
            <rFont val="Arial"/>
            <charset val="1"/>
          </rPr>
          <t xml:space="preserve">von Kleist, Björn:
</t>
        </r>
        <r>
          <rPr>
            <sz val="9"/>
            <rFont val="Tahoma"/>
            <charset val="1"/>
          </rPr>
          <t>CO2-Wert</t>
        </r>
      </text>
    </comment>
    <comment ref="Z236" authorId="0" shapeId="0">
      <text>
        <r>
          <rPr>
            <sz val="10"/>
            <color rgb="FF000000"/>
            <rFont val="Arial"/>
            <charset val="1"/>
          </rPr>
          <t xml:space="preserve">von Kleist, Björn:
</t>
        </r>
        <r>
          <rPr>
            <sz val="9"/>
            <rFont val="Tahoma"/>
            <charset val="1"/>
          </rPr>
          <t>CO2-Wert</t>
        </r>
      </text>
    </comment>
    <comment ref="I237" authorId="0" shapeId="0">
      <text>
        <r>
          <rPr>
            <sz val="10"/>
            <color rgb="FF000000"/>
            <rFont val="Arial"/>
            <charset val="1"/>
          </rPr>
          <t xml:space="preserve">Gairola, Krishan:
</t>
        </r>
        <r>
          <rPr>
            <sz val="9"/>
            <rFont val="Tahoma"/>
            <charset val="1"/>
          </rPr>
          <t>Textfeld</t>
        </r>
      </text>
    </comment>
    <comment ref="J237" authorId="0" shapeId="0">
      <text>
        <r>
          <rPr>
            <sz val="10"/>
            <color rgb="FF000000"/>
            <rFont val="Arial"/>
            <charset val="1"/>
          </rPr>
          <t xml:space="preserve">Gairola, Krishan:
</t>
        </r>
        <r>
          <rPr>
            <sz val="9"/>
            <rFont val="Tahoma"/>
            <charset val="1"/>
          </rPr>
          <t>Textfeld</t>
        </r>
      </text>
    </comment>
    <comment ref="K237" authorId="0" shapeId="0">
      <text>
        <r>
          <rPr>
            <sz val="10"/>
            <color rgb="FF000000"/>
            <rFont val="Arial"/>
            <charset val="1"/>
          </rPr>
          <t xml:space="preserve">Gairola, Krishan:
</t>
        </r>
        <r>
          <rPr>
            <sz val="9"/>
            <rFont val="Tahoma"/>
            <charset val="1"/>
          </rPr>
          <t>Textfeld</t>
        </r>
      </text>
    </comment>
    <comment ref="L237" authorId="0" shapeId="0">
      <text>
        <r>
          <rPr>
            <sz val="10"/>
            <color rgb="FF000000"/>
            <rFont val="Arial"/>
            <charset val="1"/>
          </rPr>
          <t xml:space="preserve">Gairola, Krishan:
</t>
        </r>
        <r>
          <rPr>
            <sz val="9"/>
            <rFont val="Tahoma"/>
            <charset val="1"/>
          </rPr>
          <t>Textfeld</t>
        </r>
      </text>
    </comment>
    <comment ref="M237" authorId="0" shapeId="0">
      <text>
        <r>
          <rPr>
            <sz val="10"/>
            <color rgb="FF000000"/>
            <rFont val="Arial"/>
            <charset val="1"/>
          </rPr>
          <t xml:space="preserve">Gairola, Krishan:
</t>
        </r>
        <r>
          <rPr>
            <sz val="9"/>
            <rFont val="Tahoma"/>
            <charset val="1"/>
          </rPr>
          <t>Textfeld</t>
        </r>
      </text>
    </comment>
    <comment ref="N237" authorId="0" shapeId="0">
      <text>
        <r>
          <rPr>
            <sz val="10"/>
            <color rgb="FF000000"/>
            <rFont val="Arial"/>
            <charset val="1"/>
          </rPr>
          <t xml:space="preserve">Gairola, Krishan:
</t>
        </r>
        <r>
          <rPr>
            <sz val="9"/>
            <rFont val="Tahoma"/>
            <charset val="1"/>
          </rPr>
          <t>Textfeld</t>
        </r>
      </text>
    </comment>
    <comment ref="O237" authorId="0" shapeId="0">
      <text>
        <r>
          <rPr>
            <sz val="10"/>
            <color rgb="FF000000"/>
            <rFont val="Arial"/>
            <charset val="1"/>
          </rPr>
          <t xml:space="preserve">Gairola, Krishan:
</t>
        </r>
        <r>
          <rPr>
            <sz val="9"/>
            <rFont val="Tahoma"/>
            <charset val="1"/>
          </rPr>
          <t>Textfeld</t>
        </r>
      </text>
    </comment>
    <comment ref="P237" authorId="0" shapeId="0">
      <text>
        <r>
          <rPr>
            <sz val="10"/>
            <color rgb="FF000000"/>
            <rFont val="Arial"/>
            <charset val="1"/>
          </rPr>
          <t xml:space="preserve">Gairola, Krishan:
</t>
        </r>
        <r>
          <rPr>
            <sz val="9"/>
            <rFont val="Tahoma"/>
            <charset val="1"/>
          </rPr>
          <t>Textfeld</t>
        </r>
      </text>
    </comment>
    <comment ref="Q237" authorId="0" shapeId="0">
      <text>
        <r>
          <rPr>
            <sz val="10"/>
            <color rgb="FF000000"/>
            <rFont val="Arial"/>
            <charset val="1"/>
          </rPr>
          <t xml:space="preserve">Gairola, Krishan:
</t>
        </r>
        <r>
          <rPr>
            <sz val="9"/>
            <rFont val="Tahoma"/>
            <charset val="1"/>
          </rPr>
          <t>Textfeld</t>
        </r>
      </text>
    </comment>
    <comment ref="R237" authorId="0" shapeId="0">
      <text>
        <r>
          <rPr>
            <sz val="10"/>
            <color rgb="FF000000"/>
            <rFont val="Arial"/>
            <charset val="1"/>
          </rPr>
          <t xml:space="preserve">Gairola, Krishan:
</t>
        </r>
        <r>
          <rPr>
            <sz val="9"/>
            <rFont val="Tahoma"/>
            <charset val="1"/>
          </rPr>
          <t>Textfeld</t>
        </r>
      </text>
    </comment>
    <comment ref="S237" authorId="0" shapeId="0">
      <text>
        <r>
          <rPr>
            <sz val="10"/>
            <color rgb="FF000000"/>
            <rFont val="Arial"/>
            <charset val="1"/>
          </rPr>
          <t xml:space="preserve">Gairola, Krishan:
</t>
        </r>
        <r>
          <rPr>
            <sz val="9"/>
            <rFont val="Tahoma"/>
            <charset val="1"/>
          </rPr>
          <t>Textfeld</t>
        </r>
      </text>
    </comment>
    <comment ref="T237" authorId="0" shapeId="0">
      <text>
        <r>
          <rPr>
            <sz val="10"/>
            <color rgb="FF000000"/>
            <rFont val="Arial"/>
            <charset val="1"/>
          </rPr>
          <t xml:space="preserve">Gairola, Krishan:
</t>
        </r>
        <r>
          <rPr>
            <sz val="9"/>
            <rFont val="Tahoma"/>
            <charset val="1"/>
          </rPr>
          <t>Textfeld</t>
        </r>
      </text>
    </comment>
    <comment ref="U237" authorId="0" shapeId="0">
      <text>
        <r>
          <rPr>
            <sz val="10"/>
            <color rgb="FF000000"/>
            <rFont val="Arial"/>
            <charset val="1"/>
          </rPr>
          <t xml:space="preserve">Gairola, Krishan:
</t>
        </r>
        <r>
          <rPr>
            <sz val="9"/>
            <rFont val="Tahoma"/>
            <charset val="1"/>
          </rPr>
          <t>Textfeld</t>
        </r>
      </text>
    </comment>
    <comment ref="V237" authorId="0" shapeId="0">
      <text>
        <r>
          <rPr>
            <sz val="10"/>
            <color rgb="FF000000"/>
            <rFont val="Arial"/>
            <charset val="1"/>
          </rPr>
          <t xml:space="preserve">Gairola, Krishan:
</t>
        </r>
        <r>
          <rPr>
            <sz val="9"/>
            <rFont val="Tahoma"/>
            <charset val="1"/>
          </rPr>
          <t>Textfeld</t>
        </r>
      </text>
    </comment>
    <comment ref="W237" authorId="0" shapeId="0">
      <text>
        <r>
          <rPr>
            <sz val="10"/>
            <color rgb="FF000000"/>
            <rFont val="Arial"/>
            <charset val="1"/>
          </rPr>
          <t xml:space="preserve">Gairola, Krishan:
</t>
        </r>
        <r>
          <rPr>
            <sz val="9"/>
            <rFont val="Tahoma"/>
            <charset val="1"/>
          </rPr>
          <t>Textfeld</t>
        </r>
      </text>
    </comment>
    <comment ref="X237" authorId="0" shapeId="0">
      <text>
        <r>
          <rPr>
            <sz val="10"/>
            <color rgb="FF000000"/>
            <rFont val="Arial"/>
            <charset val="1"/>
          </rPr>
          <t xml:space="preserve">Gairola, Krishan:
</t>
        </r>
        <r>
          <rPr>
            <sz val="9"/>
            <rFont val="Tahoma"/>
            <charset val="1"/>
          </rPr>
          <t>Textfeld</t>
        </r>
      </text>
    </comment>
    <comment ref="Y237" authorId="0" shapeId="0">
      <text>
        <r>
          <rPr>
            <sz val="10"/>
            <color rgb="FF000000"/>
            <rFont val="Arial"/>
            <charset val="1"/>
          </rPr>
          <t xml:space="preserve">Gairola, Krishan:
</t>
        </r>
        <r>
          <rPr>
            <sz val="9"/>
            <rFont val="Tahoma"/>
            <charset val="1"/>
          </rPr>
          <t>Textfeld</t>
        </r>
      </text>
    </comment>
    <comment ref="Z237" authorId="0" shapeId="0">
      <text>
        <r>
          <rPr>
            <sz val="10"/>
            <color rgb="FF000000"/>
            <rFont val="Arial"/>
            <charset val="1"/>
          </rPr>
          <t xml:space="preserve">Gairola, Krishan:
</t>
        </r>
        <r>
          <rPr>
            <sz val="9"/>
            <rFont val="Tahoma"/>
            <charset val="1"/>
          </rPr>
          <t>Textfeld</t>
        </r>
      </text>
    </comment>
    <comment ref="I238" authorId="0" shapeId="0">
      <text>
        <r>
          <rPr>
            <sz val="10"/>
            <color rgb="FF000000"/>
            <rFont val="Arial"/>
            <charset val="1"/>
          </rPr>
          <t xml:space="preserve">von Kleist, Björn:
</t>
        </r>
        <r>
          <rPr>
            <sz val="9"/>
            <rFont val="Tahoma"/>
            <charset val="1"/>
          </rPr>
          <t>CO2-Wert</t>
        </r>
      </text>
    </comment>
    <comment ref="J238" authorId="0" shapeId="0">
      <text>
        <r>
          <rPr>
            <sz val="10"/>
            <color rgb="FF000000"/>
            <rFont val="Arial"/>
            <charset val="1"/>
          </rPr>
          <t xml:space="preserve">von Kleist, Björn:
</t>
        </r>
        <r>
          <rPr>
            <sz val="9"/>
            <rFont val="Tahoma"/>
            <charset val="1"/>
          </rPr>
          <t>CO2-Wert</t>
        </r>
      </text>
    </comment>
    <comment ref="K238" authorId="0" shapeId="0">
      <text>
        <r>
          <rPr>
            <sz val="10"/>
            <color rgb="FF000000"/>
            <rFont val="Arial"/>
            <charset val="1"/>
          </rPr>
          <t xml:space="preserve">von Kleist, Björn:
</t>
        </r>
        <r>
          <rPr>
            <sz val="9"/>
            <rFont val="Tahoma"/>
            <charset val="1"/>
          </rPr>
          <t>CO2-Wert</t>
        </r>
      </text>
    </comment>
    <comment ref="L238" authorId="0" shapeId="0">
      <text>
        <r>
          <rPr>
            <sz val="10"/>
            <color rgb="FF000000"/>
            <rFont val="Arial"/>
            <charset val="1"/>
          </rPr>
          <t xml:space="preserve">von Kleist, Björn:
</t>
        </r>
        <r>
          <rPr>
            <sz val="9"/>
            <rFont val="Tahoma"/>
            <charset val="1"/>
          </rPr>
          <t>CO2-Wert</t>
        </r>
      </text>
    </comment>
    <comment ref="M238" authorId="0" shapeId="0">
      <text>
        <r>
          <rPr>
            <sz val="10"/>
            <color rgb="FF000000"/>
            <rFont val="Arial"/>
            <charset val="1"/>
          </rPr>
          <t xml:space="preserve">von Kleist, Björn:
</t>
        </r>
        <r>
          <rPr>
            <sz val="9"/>
            <rFont val="Tahoma"/>
            <charset val="1"/>
          </rPr>
          <t>CO2-Wert</t>
        </r>
      </text>
    </comment>
    <comment ref="N238" authorId="0" shapeId="0">
      <text>
        <r>
          <rPr>
            <sz val="10"/>
            <color rgb="FF000000"/>
            <rFont val="Arial"/>
            <charset val="1"/>
          </rPr>
          <t xml:space="preserve">von Kleist, Björn:
</t>
        </r>
        <r>
          <rPr>
            <sz val="9"/>
            <rFont val="Tahoma"/>
            <charset val="1"/>
          </rPr>
          <t>CO2-Wert</t>
        </r>
      </text>
    </comment>
    <comment ref="O238" authorId="0" shapeId="0">
      <text>
        <r>
          <rPr>
            <sz val="10"/>
            <color rgb="FF000000"/>
            <rFont val="Arial"/>
            <charset val="1"/>
          </rPr>
          <t xml:space="preserve">von Kleist, Björn:
</t>
        </r>
        <r>
          <rPr>
            <sz val="9"/>
            <rFont val="Tahoma"/>
            <charset val="1"/>
          </rPr>
          <t>CO2-Wert</t>
        </r>
      </text>
    </comment>
    <comment ref="P238" authorId="0" shapeId="0">
      <text>
        <r>
          <rPr>
            <sz val="10"/>
            <color rgb="FF000000"/>
            <rFont val="Arial"/>
            <charset val="1"/>
          </rPr>
          <t xml:space="preserve">von Kleist, Björn:
</t>
        </r>
        <r>
          <rPr>
            <sz val="9"/>
            <rFont val="Tahoma"/>
            <charset val="1"/>
          </rPr>
          <t>CO2-Wert</t>
        </r>
      </text>
    </comment>
    <comment ref="Q238" authorId="0" shapeId="0">
      <text>
        <r>
          <rPr>
            <sz val="10"/>
            <color rgb="FF000000"/>
            <rFont val="Arial"/>
            <charset val="1"/>
          </rPr>
          <t xml:space="preserve">von Kleist, Björn:
</t>
        </r>
        <r>
          <rPr>
            <sz val="9"/>
            <rFont val="Tahoma"/>
            <charset val="1"/>
          </rPr>
          <t>CO2-Wert</t>
        </r>
      </text>
    </comment>
    <comment ref="R238" authorId="0" shapeId="0">
      <text>
        <r>
          <rPr>
            <sz val="10"/>
            <color rgb="FF000000"/>
            <rFont val="Arial"/>
            <charset val="1"/>
          </rPr>
          <t xml:space="preserve">von Kleist, Björn:
</t>
        </r>
        <r>
          <rPr>
            <sz val="9"/>
            <rFont val="Tahoma"/>
            <charset val="1"/>
          </rPr>
          <t>CO2-Wert</t>
        </r>
      </text>
    </comment>
    <comment ref="S238" authorId="0" shapeId="0">
      <text>
        <r>
          <rPr>
            <sz val="10"/>
            <color rgb="FF000000"/>
            <rFont val="Arial"/>
            <charset val="1"/>
          </rPr>
          <t xml:space="preserve">von Kleist, Björn:
</t>
        </r>
        <r>
          <rPr>
            <sz val="9"/>
            <rFont val="Tahoma"/>
            <charset val="1"/>
          </rPr>
          <t>CO2-Wert</t>
        </r>
      </text>
    </comment>
    <comment ref="T238" authorId="0" shapeId="0">
      <text>
        <r>
          <rPr>
            <sz val="10"/>
            <color rgb="FF000000"/>
            <rFont val="Arial"/>
            <charset val="1"/>
          </rPr>
          <t xml:space="preserve">von Kleist, Björn:
</t>
        </r>
        <r>
          <rPr>
            <sz val="9"/>
            <rFont val="Tahoma"/>
            <charset val="1"/>
          </rPr>
          <t>CO2-Wert</t>
        </r>
      </text>
    </comment>
    <comment ref="U238" authorId="0" shapeId="0">
      <text>
        <r>
          <rPr>
            <sz val="10"/>
            <color rgb="FF000000"/>
            <rFont val="Arial"/>
            <charset val="1"/>
          </rPr>
          <t xml:space="preserve">von Kleist, Björn:
</t>
        </r>
        <r>
          <rPr>
            <sz val="9"/>
            <rFont val="Tahoma"/>
            <charset val="1"/>
          </rPr>
          <t>CO2-Wert</t>
        </r>
      </text>
    </comment>
    <comment ref="V238" authorId="0" shapeId="0">
      <text>
        <r>
          <rPr>
            <sz val="10"/>
            <color rgb="FF000000"/>
            <rFont val="Arial"/>
            <charset val="1"/>
          </rPr>
          <t xml:space="preserve">von Kleist, Björn:
</t>
        </r>
        <r>
          <rPr>
            <sz val="9"/>
            <rFont val="Tahoma"/>
            <charset val="1"/>
          </rPr>
          <t>CO2-Wert</t>
        </r>
      </text>
    </comment>
    <comment ref="W238" authorId="0" shapeId="0">
      <text>
        <r>
          <rPr>
            <sz val="10"/>
            <color rgb="FF000000"/>
            <rFont val="Arial"/>
            <charset val="1"/>
          </rPr>
          <t xml:space="preserve">von Kleist, Björn:
</t>
        </r>
        <r>
          <rPr>
            <sz val="9"/>
            <rFont val="Tahoma"/>
            <charset val="1"/>
          </rPr>
          <t>CO2-Wert</t>
        </r>
      </text>
    </comment>
    <comment ref="X238" authorId="0" shapeId="0">
      <text>
        <r>
          <rPr>
            <sz val="10"/>
            <color rgb="FF000000"/>
            <rFont val="Arial"/>
            <charset val="1"/>
          </rPr>
          <t xml:space="preserve">von Kleist, Björn:
</t>
        </r>
        <r>
          <rPr>
            <sz val="9"/>
            <rFont val="Tahoma"/>
            <charset val="1"/>
          </rPr>
          <t>CO2-Wert</t>
        </r>
      </text>
    </comment>
    <comment ref="Y238" authorId="0" shapeId="0">
      <text>
        <r>
          <rPr>
            <sz val="10"/>
            <color rgb="FF000000"/>
            <rFont val="Arial"/>
            <charset val="1"/>
          </rPr>
          <t xml:space="preserve">von Kleist, Björn:
</t>
        </r>
        <r>
          <rPr>
            <sz val="9"/>
            <rFont val="Tahoma"/>
            <charset val="1"/>
          </rPr>
          <t>CO2-Wert</t>
        </r>
      </text>
    </comment>
    <comment ref="Z238" authorId="0" shapeId="0">
      <text>
        <r>
          <rPr>
            <sz val="10"/>
            <color rgb="FF000000"/>
            <rFont val="Arial"/>
            <charset val="1"/>
          </rPr>
          <t xml:space="preserve">von Kleist, Björn:
</t>
        </r>
        <r>
          <rPr>
            <sz val="9"/>
            <rFont val="Tahoma"/>
            <charset val="1"/>
          </rPr>
          <t>CO2-Wert</t>
        </r>
      </text>
    </comment>
    <comment ref="I239" authorId="0" shapeId="0">
      <text>
        <r>
          <rPr>
            <sz val="10"/>
            <color rgb="FF000000"/>
            <rFont val="Arial"/>
            <charset val="1"/>
          </rPr>
          <t xml:space="preserve">Gairola, Krishan:
</t>
        </r>
        <r>
          <rPr>
            <sz val="9"/>
            <rFont val="Tahoma"/>
            <charset val="1"/>
          </rPr>
          <t>Textfeld</t>
        </r>
      </text>
    </comment>
    <comment ref="J239" authorId="0" shapeId="0">
      <text>
        <r>
          <rPr>
            <sz val="10"/>
            <color rgb="FF000000"/>
            <rFont val="Arial"/>
            <charset val="1"/>
          </rPr>
          <t xml:space="preserve">Gairola, Krishan:
</t>
        </r>
        <r>
          <rPr>
            <sz val="9"/>
            <rFont val="Tahoma"/>
            <charset val="1"/>
          </rPr>
          <t>Textfeld</t>
        </r>
      </text>
    </comment>
    <comment ref="K239" authorId="0" shapeId="0">
      <text>
        <r>
          <rPr>
            <sz val="10"/>
            <color rgb="FF000000"/>
            <rFont val="Arial"/>
            <charset val="1"/>
          </rPr>
          <t xml:space="preserve">Gairola, Krishan:
</t>
        </r>
        <r>
          <rPr>
            <sz val="9"/>
            <rFont val="Tahoma"/>
            <charset val="1"/>
          </rPr>
          <t>Textfeld</t>
        </r>
      </text>
    </comment>
    <comment ref="L239" authorId="0" shapeId="0">
      <text>
        <r>
          <rPr>
            <sz val="10"/>
            <color rgb="FF000000"/>
            <rFont val="Arial"/>
            <charset val="1"/>
          </rPr>
          <t xml:space="preserve">Gairola, Krishan:
</t>
        </r>
        <r>
          <rPr>
            <sz val="9"/>
            <rFont val="Tahoma"/>
            <charset val="1"/>
          </rPr>
          <t>Textfeld</t>
        </r>
      </text>
    </comment>
    <comment ref="M239" authorId="0" shapeId="0">
      <text>
        <r>
          <rPr>
            <sz val="10"/>
            <color rgb="FF000000"/>
            <rFont val="Arial"/>
            <charset val="1"/>
          </rPr>
          <t xml:space="preserve">Gairola, Krishan:
</t>
        </r>
        <r>
          <rPr>
            <sz val="9"/>
            <rFont val="Tahoma"/>
            <charset val="1"/>
          </rPr>
          <t>Textfeld</t>
        </r>
      </text>
    </comment>
    <comment ref="N239" authorId="0" shapeId="0">
      <text>
        <r>
          <rPr>
            <sz val="10"/>
            <color rgb="FF000000"/>
            <rFont val="Arial"/>
            <charset val="1"/>
          </rPr>
          <t xml:space="preserve">Gairola, Krishan:
</t>
        </r>
        <r>
          <rPr>
            <sz val="9"/>
            <rFont val="Tahoma"/>
            <charset val="1"/>
          </rPr>
          <t>Textfeld</t>
        </r>
      </text>
    </comment>
    <comment ref="O239" authorId="0" shapeId="0">
      <text>
        <r>
          <rPr>
            <sz val="10"/>
            <color rgb="FF000000"/>
            <rFont val="Arial"/>
            <charset val="1"/>
          </rPr>
          <t xml:space="preserve">Gairola, Krishan:
</t>
        </r>
        <r>
          <rPr>
            <sz val="9"/>
            <rFont val="Tahoma"/>
            <charset val="1"/>
          </rPr>
          <t>Textfeld</t>
        </r>
      </text>
    </comment>
    <comment ref="P239" authorId="0" shapeId="0">
      <text>
        <r>
          <rPr>
            <sz val="10"/>
            <color rgb="FF000000"/>
            <rFont val="Arial"/>
            <charset val="1"/>
          </rPr>
          <t xml:space="preserve">Gairola, Krishan:
</t>
        </r>
        <r>
          <rPr>
            <sz val="9"/>
            <rFont val="Tahoma"/>
            <charset val="1"/>
          </rPr>
          <t>Textfeld</t>
        </r>
      </text>
    </comment>
    <comment ref="Q239" authorId="0" shapeId="0">
      <text>
        <r>
          <rPr>
            <sz val="10"/>
            <color rgb="FF000000"/>
            <rFont val="Arial"/>
            <charset val="1"/>
          </rPr>
          <t xml:space="preserve">Gairola, Krishan:
</t>
        </r>
        <r>
          <rPr>
            <sz val="9"/>
            <rFont val="Tahoma"/>
            <charset val="1"/>
          </rPr>
          <t>Textfeld</t>
        </r>
      </text>
    </comment>
    <comment ref="R239" authorId="0" shapeId="0">
      <text>
        <r>
          <rPr>
            <sz val="10"/>
            <color rgb="FF000000"/>
            <rFont val="Arial"/>
            <charset val="1"/>
          </rPr>
          <t xml:space="preserve">Gairola, Krishan:
</t>
        </r>
        <r>
          <rPr>
            <sz val="9"/>
            <rFont val="Tahoma"/>
            <charset val="1"/>
          </rPr>
          <t>Textfeld</t>
        </r>
      </text>
    </comment>
    <comment ref="S239" authorId="0" shapeId="0">
      <text>
        <r>
          <rPr>
            <sz val="10"/>
            <color rgb="FF000000"/>
            <rFont val="Arial"/>
            <charset val="1"/>
          </rPr>
          <t xml:space="preserve">Gairola, Krishan:
</t>
        </r>
        <r>
          <rPr>
            <sz val="9"/>
            <rFont val="Tahoma"/>
            <charset val="1"/>
          </rPr>
          <t>Textfeld</t>
        </r>
      </text>
    </comment>
    <comment ref="T239" authorId="0" shapeId="0">
      <text>
        <r>
          <rPr>
            <sz val="10"/>
            <color rgb="FF000000"/>
            <rFont val="Arial"/>
            <charset val="1"/>
          </rPr>
          <t xml:space="preserve">Gairola, Krishan:
</t>
        </r>
        <r>
          <rPr>
            <sz val="9"/>
            <rFont val="Tahoma"/>
            <charset val="1"/>
          </rPr>
          <t>Textfeld</t>
        </r>
      </text>
    </comment>
    <comment ref="U239" authorId="0" shapeId="0">
      <text>
        <r>
          <rPr>
            <sz val="10"/>
            <color rgb="FF000000"/>
            <rFont val="Arial"/>
            <charset val="1"/>
          </rPr>
          <t xml:space="preserve">Gairola, Krishan:
</t>
        </r>
        <r>
          <rPr>
            <sz val="9"/>
            <rFont val="Tahoma"/>
            <charset val="1"/>
          </rPr>
          <t>Textfeld</t>
        </r>
      </text>
    </comment>
    <comment ref="V239" authorId="0" shapeId="0">
      <text>
        <r>
          <rPr>
            <sz val="10"/>
            <color rgb="FF000000"/>
            <rFont val="Arial"/>
            <charset val="1"/>
          </rPr>
          <t xml:space="preserve">Gairola, Krishan:
</t>
        </r>
        <r>
          <rPr>
            <sz val="9"/>
            <rFont val="Tahoma"/>
            <charset val="1"/>
          </rPr>
          <t>Textfeld</t>
        </r>
      </text>
    </comment>
    <comment ref="W239" authorId="0" shapeId="0">
      <text>
        <r>
          <rPr>
            <sz val="10"/>
            <color rgb="FF000000"/>
            <rFont val="Arial"/>
            <charset val="1"/>
          </rPr>
          <t xml:space="preserve">Gairola, Krishan:
</t>
        </r>
        <r>
          <rPr>
            <sz val="9"/>
            <rFont val="Tahoma"/>
            <charset val="1"/>
          </rPr>
          <t>Textfeld</t>
        </r>
      </text>
    </comment>
    <comment ref="X239" authorId="0" shapeId="0">
      <text>
        <r>
          <rPr>
            <sz val="10"/>
            <color rgb="FF000000"/>
            <rFont val="Arial"/>
            <charset val="1"/>
          </rPr>
          <t xml:space="preserve">Gairola, Krishan:
</t>
        </r>
        <r>
          <rPr>
            <sz val="9"/>
            <rFont val="Tahoma"/>
            <charset val="1"/>
          </rPr>
          <t>Textfeld</t>
        </r>
      </text>
    </comment>
    <comment ref="Y239" authorId="0" shapeId="0">
      <text>
        <r>
          <rPr>
            <sz val="10"/>
            <color rgb="FF000000"/>
            <rFont val="Arial"/>
            <charset val="1"/>
          </rPr>
          <t xml:space="preserve">Gairola, Krishan:
</t>
        </r>
        <r>
          <rPr>
            <sz val="9"/>
            <rFont val="Tahoma"/>
            <charset val="1"/>
          </rPr>
          <t>Textfeld</t>
        </r>
      </text>
    </comment>
    <comment ref="Z239" authorId="0" shapeId="0">
      <text>
        <r>
          <rPr>
            <sz val="10"/>
            <color rgb="FF000000"/>
            <rFont val="Arial"/>
            <charset val="1"/>
          </rPr>
          <t xml:space="preserve">Gairola, Krishan:
</t>
        </r>
        <r>
          <rPr>
            <sz val="9"/>
            <rFont val="Tahoma"/>
            <charset val="1"/>
          </rPr>
          <t>Textfeld</t>
        </r>
      </text>
    </comment>
    <comment ref="I240" authorId="0" shapeId="0">
      <text>
        <r>
          <rPr>
            <sz val="10"/>
            <color rgb="FF000000"/>
            <rFont val="Arial"/>
            <charset val="1"/>
          </rPr>
          <t xml:space="preserve">von Kleist, Björn:
</t>
        </r>
        <r>
          <rPr>
            <sz val="9"/>
            <rFont val="Tahoma"/>
            <charset val="1"/>
          </rPr>
          <t>CO2-Wert</t>
        </r>
      </text>
    </comment>
    <comment ref="J240" authorId="0" shapeId="0">
      <text>
        <r>
          <rPr>
            <sz val="10"/>
            <color rgb="FF000000"/>
            <rFont val="Arial"/>
            <charset val="1"/>
          </rPr>
          <t xml:space="preserve">von Kleist, Björn:
</t>
        </r>
        <r>
          <rPr>
            <sz val="9"/>
            <rFont val="Tahoma"/>
            <charset val="1"/>
          </rPr>
          <t>CO2-Wert</t>
        </r>
      </text>
    </comment>
    <comment ref="K240" authorId="0" shapeId="0">
      <text>
        <r>
          <rPr>
            <sz val="10"/>
            <color rgb="FF000000"/>
            <rFont val="Arial"/>
            <charset val="1"/>
          </rPr>
          <t xml:space="preserve">von Kleist, Björn:
</t>
        </r>
        <r>
          <rPr>
            <sz val="9"/>
            <rFont val="Tahoma"/>
            <charset val="1"/>
          </rPr>
          <t>CO2-Wert</t>
        </r>
      </text>
    </comment>
    <comment ref="L240" authorId="0" shapeId="0">
      <text>
        <r>
          <rPr>
            <sz val="10"/>
            <color rgb="FF000000"/>
            <rFont val="Arial"/>
            <charset val="1"/>
          </rPr>
          <t xml:space="preserve">von Kleist, Björn:
</t>
        </r>
        <r>
          <rPr>
            <sz val="9"/>
            <rFont val="Tahoma"/>
            <charset val="1"/>
          </rPr>
          <t>CO2-Wert</t>
        </r>
      </text>
    </comment>
    <comment ref="M240" authorId="0" shapeId="0">
      <text>
        <r>
          <rPr>
            <sz val="10"/>
            <color rgb="FF000000"/>
            <rFont val="Arial"/>
            <charset val="1"/>
          </rPr>
          <t xml:space="preserve">von Kleist, Björn:
</t>
        </r>
        <r>
          <rPr>
            <sz val="9"/>
            <rFont val="Tahoma"/>
            <charset val="1"/>
          </rPr>
          <t>CO2-Wert</t>
        </r>
      </text>
    </comment>
    <comment ref="N240" authorId="0" shapeId="0">
      <text>
        <r>
          <rPr>
            <sz val="10"/>
            <color rgb="FF000000"/>
            <rFont val="Arial"/>
            <charset val="1"/>
          </rPr>
          <t xml:space="preserve">von Kleist, Björn:
</t>
        </r>
        <r>
          <rPr>
            <sz val="9"/>
            <rFont val="Tahoma"/>
            <charset val="1"/>
          </rPr>
          <t>CO2-Wert</t>
        </r>
      </text>
    </comment>
    <comment ref="O240" authorId="0" shapeId="0">
      <text>
        <r>
          <rPr>
            <sz val="10"/>
            <color rgb="FF000000"/>
            <rFont val="Arial"/>
            <charset val="1"/>
          </rPr>
          <t xml:space="preserve">von Kleist, Björn:
</t>
        </r>
        <r>
          <rPr>
            <sz val="9"/>
            <rFont val="Tahoma"/>
            <charset val="1"/>
          </rPr>
          <t>CO2-Wert</t>
        </r>
      </text>
    </comment>
    <comment ref="P240" authorId="0" shapeId="0">
      <text>
        <r>
          <rPr>
            <sz val="10"/>
            <color rgb="FF000000"/>
            <rFont val="Arial"/>
            <charset val="1"/>
          </rPr>
          <t xml:space="preserve">von Kleist, Björn:
</t>
        </r>
        <r>
          <rPr>
            <sz val="9"/>
            <rFont val="Tahoma"/>
            <charset val="1"/>
          </rPr>
          <t>CO2-Wert</t>
        </r>
      </text>
    </comment>
    <comment ref="Q240" authorId="0" shapeId="0">
      <text>
        <r>
          <rPr>
            <sz val="10"/>
            <color rgb="FF000000"/>
            <rFont val="Arial"/>
            <charset val="1"/>
          </rPr>
          <t xml:space="preserve">von Kleist, Björn:
</t>
        </r>
        <r>
          <rPr>
            <sz val="9"/>
            <rFont val="Tahoma"/>
            <charset val="1"/>
          </rPr>
          <t>CO2-Wert</t>
        </r>
      </text>
    </comment>
    <comment ref="R240" authorId="0" shapeId="0">
      <text>
        <r>
          <rPr>
            <sz val="10"/>
            <color rgb="FF000000"/>
            <rFont val="Arial"/>
            <charset val="1"/>
          </rPr>
          <t xml:space="preserve">von Kleist, Björn:
</t>
        </r>
        <r>
          <rPr>
            <sz val="9"/>
            <rFont val="Tahoma"/>
            <charset val="1"/>
          </rPr>
          <t>CO2-Wert</t>
        </r>
      </text>
    </comment>
    <comment ref="S240" authorId="0" shapeId="0">
      <text>
        <r>
          <rPr>
            <sz val="10"/>
            <color rgb="FF000000"/>
            <rFont val="Arial"/>
            <charset val="1"/>
          </rPr>
          <t xml:space="preserve">von Kleist, Björn:
</t>
        </r>
        <r>
          <rPr>
            <sz val="9"/>
            <rFont val="Tahoma"/>
            <charset val="1"/>
          </rPr>
          <t>CO2-Wert</t>
        </r>
      </text>
    </comment>
    <comment ref="T240" authorId="0" shapeId="0">
      <text>
        <r>
          <rPr>
            <sz val="10"/>
            <color rgb="FF000000"/>
            <rFont val="Arial"/>
            <charset val="1"/>
          </rPr>
          <t xml:space="preserve">von Kleist, Björn:
</t>
        </r>
        <r>
          <rPr>
            <sz val="9"/>
            <rFont val="Tahoma"/>
            <charset val="1"/>
          </rPr>
          <t>CO2-Wert</t>
        </r>
      </text>
    </comment>
    <comment ref="U240" authorId="0" shapeId="0">
      <text>
        <r>
          <rPr>
            <sz val="10"/>
            <color rgb="FF000000"/>
            <rFont val="Arial"/>
            <charset val="1"/>
          </rPr>
          <t xml:space="preserve">von Kleist, Björn:
</t>
        </r>
        <r>
          <rPr>
            <sz val="9"/>
            <rFont val="Tahoma"/>
            <charset val="1"/>
          </rPr>
          <t>CO2-Wert</t>
        </r>
      </text>
    </comment>
    <comment ref="V240" authorId="0" shapeId="0">
      <text>
        <r>
          <rPr>
            <sz val="10"/>
            <color rgb="FF000000"/>
            <rFont val="Arial"/>
            <charset val="1"/>
          </rPr>
          <t xml:space="preserve">von Kleist, Björn:
</t>
        </r>
        <r>
          <rPr>
            <sz val="9"/>
            <rFont val="Tahoma"/>
            <charset val="1"/>
          </rPr>
          <t>CO2-Wert</t>
        </r>
      </text>
    </comment>
    <comment ref="W240" authorId="0" shapeId="0">
      <text>
        <r>
          <rPr>
            <sz val="10"/>
            <color rgb="FF000000"/>
            <rFont val="Arial"/>
            <charset val="1"/>
          </rPr>
          <t xml:space="preserve">von Kleist, Björn:
</t>
        </r>
        <r>
          <rPr>
            <sz val="9"/>
            <rFont val="Tahoma"/>
            <charset val="1"/>
          </rPr>
          <t>CO2-Wert</t>
        </r>
      </text>
    </comment>
    <comment ref="X240" authorId="0" shapeId="0">
      <text>
        <r>
          <rPr>
            <sz val="10"/>
            <color rgb="FF000000"/>
            <rFont val="Arial"/>
            <charset val="1"/>
          </rPr>
          <t xml:space="preserve">von Kleist, Björn:
</t>
        </r>
        <r>
          <rPr>
            <sz val="9"/>
            <rFont val="Tahoma"/>
            <charset val="1"/>
          </rPr>
          <t>CO2-Wert</t>
        </r>
      </text>
    </comment>
    <comment ref="Y240" authorId="0" shapeId="0">
      <text>
        <r>
          <rPr>
            <sz val="10"/>
            <color rgb="FF000000"/>
            <rFont val="Arial"/>
            <charset val="1"/>
          </rPr>
          <t xml:space="preserve">von Kleist, Björn:
</t>
        </r>
        <r>
          <rPr>
            <sz val="9"/>
            <rFont val="Tahoma"/>
            <charset val="1"/>
          </rPr>
          <t>CO2-Wert</t>
        </r>
      </text>
    </comment>
    <comment ref="Z240" authorId="0" shapeId="0">
      <text>
        <r>
          <rPr>
            <sz val="10"/>
            <color rgb="FF000000"/>
            <rFont val="Arial"/>
            <charset val="1"/>
          </rPr>
          <t xml:space="preserve">von Kleist, Björn:
</t>
        </r>
        <r>
          <rPr>
            <sz val="9"/>
            <rFont val="Tahoma"/>
            <charset val="1"/>
          </rPr>
          <t>CO2-Wert</t>
        </r>
      </text>
    </comment>
    <comment ref="I241" authorId="0" shapeId="0">
      <text>
        <r>
          <rPr>
            <sz val="10"/>
            <color rgb="FF000000"/>
            <rFont val="Arial"/>
            <charset val="1"/>
          </rPr>
          <t xml:space="preserve">Gairola, Krishan:
</t>
        </r>
        <r>
          <rPr>
            <sz val="9"/>
            <color rgb="FF000000"/>
            <rFont val="Tahoma"/>
            <charset val="1"/>
          </rPr>
          <t>Textfeld</t>
        </r>
      </text>
    </comment>
    <comment ref="J241" authorId="0" shapeId="0">
      <text>
        <r>
          <rPr>
            <sz val="10"/>
            <color rgb="FF000000"/>
            <rFont val="Arial"/>
            <charset val="1"/>
          </rPr>
          <t xml:space="preserve">Gairola, Krishan:
</t>
        </r>
        <r>
          <rPr>
            <sz val="9"/>
            <rFont val="Tahoma"/>
            <charset val="1"/>
          </rPr>
          <t>Textfeld</t>
        </r>
      </text>
    </comment>
    <comment ref="K241" authorId="0" shapeId="0">
      <text>
        <r>
          <rPr>
            <sz val="10"/>
            <color rgb="FF000000"/>
            <rFont val="Arial"/>
            <charset val="1"/>
          </rPr>
          <t xml:space="preserve">Gairola, Krishan:
</t>
        </r>
        <r>
          <rPr>
            <sz val="9"/>
            <rFont val="Tahoma"/>
            <charset val="1"/>
          </rPr>
          <t>Textfeld</t>
        </r>
      </text>
    </comment>
    <comment ref="L241" authorId="0" shapeId="0">
      <text>
        <r>
          <rPr>
            <sz val="10"/>
            <color rgb="FF000000"/>
            <rFont val="Arial"/>
            <charset val="1"/>
          </rPr>
          <t xml:space="preserve">Gairola, Krishan:
</t>
        </r>
        <r>
          <rPr>
            <sz val="9"/>
            <color rgb="FF000000"/>
            <rFont val="Tahoma"/>
            <charset val="1"/>
          </rPr>
          <t>Textfeld</t>
        </r>
      </text>
    </comment>
    <comment ref="M241" authorId="0" shapeId="0">
      <text>
        <r>
          <rPr>
            <sz val="10"/>
            <color rgb="FF000000"/>
            <rFont val="Arial"/>
            <charset val="1"/>
          </rPr>
          <t xml:space="preserve">Gairola, Krishan:
</t>
        </r>
        <r>
          <rPr>
            <sz val="9"/>
            <rFont val="Tahoma"/>
            <charset val="1"/>
          </rPr>
          <t>Textfeld</t>
        </r>
      </text>
    </comment>
    <comment ref="N241" authorId="0" shapeId="0">
      <text>
        <r>
          <rPr>
            <sz val="10"/>
            <color rgb="FF000000"/>
            <rFont val="Arial"/>
            <charset val="1"/>
          </rPr>
          <t xml:space="preserve">Gairola, Krishan:
</t>
        </r>
        <r>
          <rPr>
            <sz val="9"/>
            <rFont val="Tahoma"/>
            <charset val="1"/>
          </rPr>
          <t>Textfeld</t>
        </r>
      </text>
    </comment>
    <comment ref="O241" authorId="0" shapeId="0">
      <text>
        <r>
          <rPr>
            <sz val="10"/>
            <color rgb="FF000000"/>
            <rFont val="Arial"/>
            <charset val="1"/>
          </rPr>
          <t xml:space="preserve">Gairola, Krishan:
</t>
        </r>
        <r>
          <rPr>
            <sz val="9"/>
            <rFont val="Tahoma"/>
            <charset val="1"/>
          </rPr>
          <t>Textfeld</t>
        </r>
      </text>
    </comment>
    <comment ref="P241" authorId="0" shapeId="0">
      <text>
        <r>
          <rPr>
            <sz val="10"/>
            <color rgb="FF000000"/>
            <rFont val="Arial"/>
            <charset val="1"/>
          </rPr>
          <t xml:space="preserve">Gairola, Krishan:
</t>
        </r>
        <r>
          <rPr>
            <sz val="9"/>
            <rFont val="Tahoma"/>
            <charset val="1"/>
          </rPr>
          <t>Textfeld</t>
        </r>
      </text>
    </comment>
    <comment ref="Q241" authorId="0" shapeId="0">
      <text>
        <r>
          <rPr>
            <sz val="10"/>
            <color rgb="FF000000"/>
            <rFont val="Arial"/>
            <charset val="1"/>
          </rPr>
          <t xml:space="preserve">Gairola, Krishan:
</t>
        </r>
        <r>
          <rPr>
            <sz val="9"/>
            <rFont val="Tahoma"/>
            <charset val="1"/>
          </rPr>
          <t>Textfeld</t>
        </r>
      </text>
    </comment>
    <comment ref="R241" authorId="0" shapeId="0">
      <text>
        <r>
          <rPr>
            <sz val="10"/>
            <color rgb="FF000000"/>
            <rFont val="Arial"/>
            <charset val="1"/>
          </rPr>
          <t xml:space="preserve">Gairola, Krishan:
</t>
        </r>
        <r>
          <rPr>
            <sz val="9"/>
            <rFont val="Tahoma"/>
            <charset val="1"/>
          </rPr>
          <t>Textfeld</t>
        </r>
      </text>
    </comment>
    <comment ref="S241" authorId="0" shapeId="0">
      <text>
        <r>
          <rPr>
            <sz val="10"/>
            <color rgb="FF000000"/>
            <rFont val="Arial"/>
            <charset val="1"/>
          </rPr>
          <t xml:space="preserve">Gairola, Krishan:
</t>
        </r>
        <r>
          <rPr>
            <sz val="9"/>
            <rFont val="Tahoma"/>
            <charset val="1"/>
          </rPr>
          <t>Textfeld</t>
        </r>
      </text>
    </comment>
    <comment ref="T241" authorId="0" shapeId="0">
      <text>
        <r>
          <rPr>
            <sz val="10"/>
            <color rgb="FF000000"/>
            <rFont val="Arial"/>
            <charset val="1"/>
          </rPr>
          <t xml:space="preserve">Gairola, Krishan:
</t>
        </r>
        <r>
          <rPr>
            <sz val="9"/>
            <rFont val="Tahoma"/>
            <charset val="1"/>
          </rPr>
          <t>Textfeld</t>
        </r>
      </text>
    </comment>
    <comment ref="U241" authorId="0" shapeId="0">
      <text>
        <r>
          <rPr>
            <sz val="10"/>
            <color rgb="FF000000"/>
            <rFont val="Arial"/>
            <charset val="1"/>
          </rPr>
          <t xml:space="preserve">Gairola, Krishan:
</t>
        </r>
        <r>
          <rPr>
            <sz val="9"/>
            <rFont val="Tahoma"/>
            <charset val="1"/>
          </rPr>
          <t>Textfeld</t>
        </r>
      </text>
    </comment>
    <comment ref="V241" authorId="0" shapeId="0">
      <text>
        <r>
          <rPr>
            <sz val="10"/>
            <color rgb="FF000000"/>
            <rFont val="Arial"/>
            <charset val="1"/>
          </rPr>
          <t xml:space="preserve">Gairola, Krishan:
</t>
        </r>
        <r>
          <rPr>
            <sz val="9"/>
            <rFont val="Tahoma"/>
            <charset val="1"/>
          </rPr>
          <t>Textfeld</t>
        </r>
      </text>
    </comment>
    <comment ref="W241" authorId="0" shapeId="0">
      <text>
        <r>
          <rPr>
            <sz val="10"/>
            <color rgb="FF000000"/>
            <rFont val="Arial"/>
            <charset val="1"/>
          </rPr>
          <t xml:space="preserve">Gairola, Krishan:
</t>
        </r>
        <r>
          <rPr>
            <sz val="9"/>
            <rFont val="Tahoma"/>
            <charset val="1"/>
          </rPr>
          <t>Textfeld</t>
        </r>
      </text>
    </comment>
    <comment ref="X241" authorId="0" shapeId="0">
      <text>
        <r>
          <rPr>
            <sz val="10"/>
            <color rgb="FF000000"/>
            <rFont val="Arial"/>
            <charset val="1"/>
          </rPr>
          <t xml:space="preserve">Gairola, Krishan:
</t>
        </r>
        <r>
          <rPr>
            <sz val="9"/>
            <rFont val="Tahoma"/>
            <charset val="1"/>
          </rPr>
          <t>Textfeld</t>
        </r>
      </text>
    </comment>
    <comment ref="Y241" authorId="0" shapeId="0">
      <text>
        <r>
          <rPr>
            <sz val="10"/>
            <color rgb="FF000000"/>
            <rFont val="Arial"/>
            <charset val="1"/>
          </rPr>
          <t xml:space="preserve">Gairola, Krishan:
</t>
        </r>
        <r>
          <rPr>
            <sz val="9"/>
            <rFont val="Tahoma"/>
            <charset val="1"/>
          </rPr>
          <t>Textfeld</t>
        </r>
      </text>
    </comment>
    <comment ref="Z241" authorId="0" shapeId="0">
      <text>
        <r>
          <rPr>
            <sz val="10"/>
            <color rgb="FF000000"/>
            <rFont val="Arial"/>
            <charset val="1"/>
          </rPr>
          <t xml:space="preserve">Gairola, Krishan:
</t>
        </r>
        <r>
          <rPr>
            <sz val="9"/>
            <rFont val="Tahoma"/>
            <charset val="1"/>
          </rPr>
          <t>Textfeld</t>
        </r>
      </text>
    </comment>
    <comment ref="I242" authorId="0" shapeId="0">
      <text>
        <r>
          <rPr>
            <sz val="10"/>
            <color rgb="FF000000"/>
            <rFont val="Arial"/>
            <charset val="1"/>
          </rPr>
          <t xml:space="preserve">von Kleist, Björn:
</t>
        </r>
        <r>
          <rPr>
            <sz val="9"/>
            <rFont val="Tahoma"/>
            <charset val="1"/>
          </rPr>
          <t>CO2-Wert</t>
        </r>
      </text>
    </comment>
    <comment ref="J242" authorId="0" shapeId="0">
      <text>
        <r>
          <rPr>
            <sz val="10"/>
            <color rgb="FF000000"/>
            <rFont val="Arial"/>
            <charset val="1"/>
          </rPr>
          <t xml:space="preserve">von Kleist, Björn:
</t>
        </r>
        <r>
          <rPr>
            <sz val="9"/>
            <rFont val="Tahoma"/>
            <charset val="1"/>
          </rPr>
          <t>CO2-Wert</t>
        </r>
      </text>
    </comment>
    <comment ref="K242" authorId="0" shapeId="0">
      <text>
        <r>
          <rPr>
            <sz val="10"/>
            <color rgb="FF000000"/>
            <rFont val="Arial"/>
            <charset val="1"/>
          </rPr>
          <t xml:space="preserve">von Kleist, Björn:
</t>
        </r>
        <r>
          <rPr>
            <sz val="9"/>
            <rFont val="Tahoma"/>
            <charset val="1"/>
          </rPr>
          <t>CO2-Wert</t>
        </r>
      </text>
    </comment>
    <comment ref="L242" authorId="0" shapeId="0">
      <text>
        <r>
          <rPr>
            <sz val="10"/>
            <color rgb="FF000000"/>
            <rFont val="Arial"/>
            <charset val="1"/>
          </rPr>
          <t xml:space="preserve">von Kleist, Björn:
</t>
        </r>
        <r>
          <rPr>
            <sz val="9"/>
            <rFont val="Tahoma"/>
            <charset val="1"/>
          </rPr>
          <t>CO2-Wert</t>
        </r>
      </text>
    </comment>
    <comment ref="M242" authorId="0" shapeId="0">
      <text>
        <r>
          <rPr>
            <sz val="10"/>
            <color rgb="FF000000"/>
            <rFont val="Arial"/>
            <charset val="1"/>
          </rPr>
          <t xml:space="preserve">von Kleist, Björn:
</t>
        </r>
        <r>
          <rPr>
            <sz val="9"/>
            <rFont val="Tahoma"/>
            <charset val="1"/>
          </rPr>
          <t>CO2-Wert</t>
        </r>
      </text>
    </comment>
    <comment ref="N242" authorId="0" shapeId="0">
      <text>
        <r>
          <rPr>
            <sz val="10"/>
            <color rgb="FF000000"/>
            <rFont val="Arial"/>
            <charset val="1"/>
          </rPr>
          <t xml:space="preserve">von Kleist, Björn:
</t>
        </r>
        <r>
          <rPr>
            <sz val="9"/>
            <rFont val="Tahoma"/>
            <charset val="1"/>
          </rPr>
          <t>CO2-Wert</t>
        </r>
      </text>
    </comment>
    <comment ref="O242" authorId="0" shapeId="0">
      <text>
        <r>
          <rPr>
            <sz val="10"/>
            <color rgb="FF000000"/>
            <rFont val="Arial"/>
            <charset val="1"/>
          </rPr>
          <t xml:space="preserve">von Kleist, Björn:
</t>
        </r>
        <r>
          <rPr>
            <sz val="9"/>
            <rFont val="Tahoma"/>
            <charset val="1"/>
          </rPr>
          <t>CO2-Wert</t>
        </r>
      </text>
    </comment>
    <comment ref="P242" authorId="0" shapeId="0">
      <text>
        <r>
          <rPr>
            <sz val="10"/>
            <color rgb="FF000000"/>
            <rFont val="Arial"/>
            <charset val="1"/>
          </rPr>
          <t xml:space="preserve">von Kleist, Björn:
</t>
        </r>
        <r>
          <rPr>
            <sz val="9"/>
            <rFont val="Tahoma"/>
            <charset val="1"/>
          </rPr>
          <t>CO2-Wert</t>
        </r>
      </text>
    </comment>
    <comment ref="Q242" authorId="0" shapeId="0">
      <text>
        <r>
          <rPr>
            <sz val="10"/>
            <color rgb="FF000000"/>
            <rFont val="Arial"/>
            <charset val="1"/>
          </rPr>
          <t xml:space="preserve">von Kleist, Björn:
</t>
        </r>
        <r>
          <rPr>
            <sz val="9"/>
            <rFont val="Tahoma"/>
            <charset val="1"/>
          </rPr>
          <t>CO2-Wert</t>
        </r>
      </text>
    </comment>
    <comment ref="R242" authorId="0" shapeId="0">
      <text>
        <r>
          <rPr>
            <sz val="10"/>
            <color rgb="FF000000"/>
            <rFont val="Arial"/>
            <charset val="1"/>
          </rPr>
          <t xml:space="preserve">von Kleist, Björn:
</t>
        </r>
        <r>
          <rPr>
            <sz val="9"/>
            <rFont val="Tahoma"/>
            <charset val="1"/>
          </rPr>
          <t>CO2-Wert</t>
        </r>
      </text>
    </comment>
    <comment ref="S242" authorId="0" shapeId="0">
      <text>
        <r>
          <rPr>
            <sz val="10"/>
            <color rgb="FF000000"/>
            <rFont val="Arial"/>
            <charset val="1"/>
          </rPr>
          <t xml:space="preserve">von Kleist, Björn:
</t>
        </r>
        <r>
          <rPr>
            <sz val="9"/>
            <rFont val="Tahoma"/>
            <charset val="1"/>
          </rPr>
          <t>CO2-Wert</t>
        </r>
      </text>
    </comment>
    <comment ref="T242" authorId="0" shapeId="0">
      <text>
        <r>
          <rPr>
            <sz val="10"/>
            <color rgb="FF000000"/>
            <rFont val="Arial"/>
            <charset val="1"/>
          </rPr>
          <t xml:space="preserve">von Kleist, Björn:
</t>
        </r>
        <r>
          <rPr>
            <sz val="9"/>
            <rFont val="Tahoma"/>
            <charset val="1"/>
          </rPr>
          <t>CO2-Wert</t>
        </r>
      </text>
    </comment>
    <comment ref="U242" authorId="0" shapeId="0">
      <text>
        <r>
          <rPr>
            <sz val="10"/>
            <color rgb="FF000000"/>
            <rFont val="Arial"/>
            <charset val="1"/>
          </rPr>
          <t xml:space="preserve">von Kleist, Björn:
</t>
        </r>
        <r>
          <rPr>
            <sz val="9"/>
            <rFont val="Tahoma"/>
            <charset val="1"/>
          </rPr>
          <t>CO2-Wert</t>
        </r>
      </text>
    </comment>
    <comment ref="V242" authorId="0" shapeId="0">
      <text>
        <r>
          <rPr>
            <sz val="10"/>
            <color rgb="FF000000"/>
            <rFont val="Arial"/>
            <charset val="1"/>
          </rPr>
          <t xml:space="preserve">von Kleist, Björn:
</t>
        </r>
        <r>
          <rPr>
            <sz val="9"/>
            <rFont val="Tahoma"/>
            <charset val="1"/>
          </rPr>
          <t>CO2-Wert</t>
        </r>
      </text>
    </comment>
    <comment ref="W242" authorId="0" shapeId="0">
      <text>
        <r>
          <rPr>
            <sz val="10"/>
            <color rgb="FF000000"/>
            <rFont val="Arial"/>
            <charset val="1"/>
          </rPr>
          <t xml:space="preserve">von Kleist, Björn:
</t>
        </r>
        <r>
          <rPr>
            <sz val="9"/>
            <rFont val="Tahoma"/>
            <charset val="1"/>
          </rPr>
          <t>CO2-Wert</t>
        </r>
      </text>
    </comment>
    <comment ref="X242" authorId="0" shapeId="0">
      <text>
        <r>
          <rPr>
            <sz val="10"/>
            <color rgb="FF000000"/>
            <rFont val="Arial"/>
            <charset val="1"/>
          </rPr>
          <t xml:space="preserve">von Kleist, Björn:
</t>
        </r>
        <r>
          <rPr>
            <sz val="9"/>
            <rFont val="Tahoma"/>
            <charset val="1"/>
          </rPr>
          <t>CO2-Wert</t>
        </r>
      </text>
    </comment>
    <comment ref="Y242" authorId="0" shapeId="0">
      <text>
        <r>
          <rPr>
            <sz val="10"/>
            <color rgb="FF000000"/>
            <rFont val="Arial"/>
            <charset val="1"/>
          </rPr>
          <t xml:space="preserve">von Kleist, Björn:
</t>
        </r>
        <r>
          <rPr>
            <sz val="9"/>
            <rFont val="Tahoma"/>
            <charset val="1"/>
          </rPr>
          <t>CO2-Wert</t>
        </r>
      </text>
    </comment>
    <comment ref="Z242" authorId="0" shapeId="0">
      <text>
        <r>
          <rPr>
            <sz val="10"/>
            <color rgb="FF000000"/>
            <rFont val="Arial"/>
            <charset val="1"/>
          </rPr>
          <t xml:space="preserve">von Kleist, Björn:
</t>
        </r>
        <r>
          <rPr>
            <sz val="9"/>
            <rFont val="Tahoma"/>
            <charset val="1"/>
          </rPr>
          <t>CO2-Wert</t>
        </r>
      </text>
    </comment>
    <comment ref="I243" authorId="0" shapeId="0">
      <text>
        <r>
          <rPr>
            <sz val="10"/>
            <color rgb="FF000000"/>
            <rFont val="Arial"/>
            <charset val="1"/>
          </rPr>
          <t xml:space="preserve">Gairola, Krishan:
</t>
        </r>
        <r>
          <rPr>
            <sz val="9"/>
            <rFont val="Tahoma"/>
            <charset val="1"/>
          </rPr>
          <t>Textfeld</t>
        </r>
      </text>
    </comment>
    <comment ref="J243" authorId="0" shapeId="0">
      <text>
        <r>
          <rPr>
            <sz val="10"/>
            <color rgb="FF000000"/>
            <rFont val="Arial"/>
            <charset val="1"/>
          </rPr>
          <t xml:space="preserve">Gairola, Krishan:
</t>
        </r>
        <r>
          <rPr>
            <sz val="9"/>
            <rFont val="Tahoma"/>
            <charset val="1"/>
          </rPr>
          <t>Textfeld</t>
        </r>
      </text>
    </comment>
    <comment ref="K243" authorId="0" shapeId="0">
      <text>
        <r>
          <rPr>
            <sz val="10"/>
            <color rgb="FF000000"/>
            <rFont val="Arial"/>
            <charset val="1"/>
          </rPr>
          <t xml:space="preserve">Gairola, Krishan:
</t>
        </r>
        <r>
          <rPr>
            <sz val="9"/>
            <rFont val="Tahoma"/>
            <charset val="1"/>
          </rPr>
          <t>Textfeld</t>
        </r>
      </text>
    </comment>
    <comment ref="L243" authorId="0" shapeId="0">
      <text>
        <r>
          <rPr>
            <sz val="10"/>
            <color rgb="FF000000"/>
            <rFont val="Arial"/>
            <charset val="1"/>
          </rPr>
          <t xml:space="preserve">Gairola, Krishan:
</t>
        </r>
        <r>
          <rPr>
            <sz val="9"/>
            <rFont val="Tahoma"/>
            <charset val="1"/>
          </rPr>
          <t>Textfeld</t>
        </r>
      </text>
    </comment>
    <comment ref="M243" authorId="0" shapeId="0">
      <text>
        <r>
          <rPr>
            <sz val="10"/>
            <color rgb="FF000000"/>
            <rFont val="Arial"/>
            <charset val="1"/>
          </rPr>
          <t xml:space="preserve">Gairola, Krishan:
</t>
        </r>
        <r>
          <rPr>
            <sz val="9"/>
            <rFont val="Tahoma"/>
            <charset val="1"/>
          </rPr>
          <t>Textfeld</t>
        </r>
      </text>
    </comment>
    <comment ref="N243" authorId="0" shapeId="0">
      <text>
        <r>
          <rPr>
            <sz val="10"/>
            <color rgb="FF000000"/>
            <rFont val="Arial"/>
            <charset val="1"/>
          </rPr>
          <t xml:space="preserve">Gairola, Krishan:
</t>
        </r>
        <r>
          <rPr>
            <sz val="9"/>
            <rFont val="Tahoma"/>
            <charset val="1"/>
          </rPr>
          <t>Textfeld</t>
        </r>
      </text>
    </comment>
    <comment ref="O243" authorId="0" shapeId="0">
      <text>
        <r>
          <rPr>
            <sz val="10"/>
            <color rgb="FF000000"/>
            <rFont val="Arial"/>
            <charset val="1"/>
          </rPr>
          <t xml:space="preserve">Gairola, Krishan:
</t>
        </r>
        <r>
          <rPr>
            <sz val="9"/>
            <rFont val="Tahoma"/>
            <charset val="1"/>
          </rPr>
          <t>Textfeld</t>
        </r>
      </text>
    </comment>
    <comment ref="P243" authorId="0" shapeId="0">
      <text>
        <r>
          <rPr>
            <sz val="10"/>
            <color rgb="FF000000"/>
            <rFont val="Arial"/>
            <charset val="1"/>
          </rPr>
          <t xml:space="preserve">Gairola, Krishan:
</t>
        </r>
        <r>
          <rPr>
            <sz val="9"/>
            <rFont val="Tahoma"/>
            <charset val="1"/>
          </rPr>
          <t>Textfeld</t>
        </r>
      </text>
    </comment>
    <comment ref="Q243" authorId="0" shapeId="0">
      <text>
        <r>
          <rPr>
            <sz val="10"/>
            <color rgb="FF000000"/>
            <rFont val="Arial"/>
            <charset val="1"/>
          </rPr>
          <t xml:space="preserve">Gairola, Krishan:
</t>
        </r>
        <r>
          <rPr>
            <sz val="9"/>
            <rFont val="Tahoma"/>
            <charset val="1"/>
          </rPr>
          <t>Textfeld</t>
        </r>
      </text>
    </comment>
    <comment ref="R243" authorId="0" shapeId="0">
      <text>
        <r>
          <rPr>
            <sz val="10"/>
            <color rgb="FF000000"/>
            <rFont val="Arial"/>
            <charset val="1"/>
          </rPr>
          <t xml:space="preserve">Gairola, Krishan:
</t>
        </r>
        <r>
          <rPr>
            <sz val="9"/>
            <rFont val="Tahoma"/>
            <charset val="1"/>
          </rPr>
          <t>Textfeld</t>
        </r>
      </text>
    </comment>
    <comment ref="S243" authorId="0" shapeId="0">
      <text>
        <r>
          <rPr>
            <sz val="10"/>
            <color rgb="FF000000"/>
            <rFont val="Arial"/>
            <charset val="1"/>
          </rPr>
          <t xml:space="preserve">Gairola, Krishan:
</t>
        </r>
        <r>
          <rPr>
            <sz val="9"/>
            <rFont val="Tahoma"/>
            <charset val="1"/>
          </rPr>
          <t>Textfeld</t>
        </r>
      </text>
    </comment>
    <comment ref="T243" authorId="0" shapeId="0">
      <text>
        <r>
          <rPr>
            <sz val="10"/>
            <color rgb="FF000000"/>
            <rFont val="Arial"/>
            <charset val="1"/>
          </rPr>
          <t xml:space="preserve">Gairola, Krishan:
</t>
        </r>
        <r>
          <rPr>
            <sz val="9"/>
            <rFont val="Tahoma"/>
            <charset val="1"/>
          </rPr>
          <t>Textfeld</t>
        </r>
      </text>
    </comment>
    <comment ref="U243" authorId="0" shapeId="0">
      <text>
        <r>
          <rPr>
            <sz val="10"/>
            <color rgb="FF000000"/>
            <rFont val="Arial"/>
            <charset val="1"/>
          </rPr>
          <t xml:space="preserve">Gairola, Krishan:
</t>
        </r>
        <r>
          <rPr>
            <sz val="9"/>
            <rFont val="Tahoma"/>
            <charset val="1"/>
          </rPr>
          <t>Textfeld</t>
        </r>
      </text>
    </comment>
    <comment ref="V243" authorId="0" shapeId="0">
      <text>
        <r>
          <rPr>
            <sz val="10"/>
            <color rgb="FF000000"/>
            <rFont val="Arial"/>
            <charset val="1"/>
          </rPr>
          <t xml:space="preserve">Gairola, Krishan:
</t>
        </r>
        <r>
          <rPr>
            <sz val="9"/>
            <rFont val="Tahoma"/>
            <charset val="1"/>
          </rPr>
          <t>Textfeld</t>
        </r>
      </text>
    </comment>
    <comment ref="W243" authorId="0" shapeId="0">
      <text>
        <r>
          <rPr>
            <sz val="10"/>
            <color rgb="FF000000"/>
            <rFont val="Arial"/>
            <charset val="1"/>
          </rPr>
          <t xml:space="preserve">Gairola, Krishan:
</t>
        </r>
        <r>
          <rPr>
            <sz val="9"/>
            <rFont val="Tahoma"/>
            <charset val="1"/>
          </rPr>
          <t>Textfeld</t>
        </r>
      </text>
    </comment>
    <comment ref="X243" authorId="0" shapeId="0">
      <text>
        <r>
          <rPr>
            <sz val="10"/>
            <color rgb="FF000000"/>
            <rFont val="Arial"/>
            <charset val="1"/>
          </rPr>
          <t xml:space="preserve">Gairola, Krishan:
</t>
        </r>
        <r>
          <rPr>
            <sz val="9"/>
            <rFont val="Tahoma"/>
            <charset val="1"/>
          </rPr>
          <t>Textfeld</t>
        </r>
      </text>
    </comment>
    <comment ref="Y243" authorId="0" shapeId="0">
      <text>
        <r>
          <rPr>
            <sz val="10"/>
            <color rgb="FF000000"/>
            <rFont val="Arial"/>
            <charset val="1"/>
          </rPr>
          <t xml:space="preserve">Gairola, Krishan:
</t>
        </r>
        <r>
          <rPr>
            <sz val="9"/>
            <rFont val="Tahoma"/>
            <charset val="1"/>
          </rPr>
          <t>Textfeld</t>
        </r>
      </text>
    </comment>
    <comment ref="Z243" authorId="0" shapeId="0">
      <text>
        <r>
          <rPr>
            <sz val="10"/>
            <color rgb="FF000000"/>
            <rFont val="Arial"/>
            <charset val="1"/>
          </rPr>
          <t xml:space="preserve">Gairola, Krishan:
</t>
        </r>
        <r>
          <rPr>
            <sz val="9"/>
            <rFont val="Tahoma"/>
            <charset val="1"/>
          </rPr>
          <t>Textfeld</t>
        </r>
      </text>
    </comment>
    <comment ref="I244" authorId="0" shapeId="0">
      <text>
        <r>
          <rPr>
            <sz val="10"/>
            <color rgb="FF000000"/>
            <rFont val="Arial"/>
            <charset val="1"/>
          </rPr>
          <t xml:space="preserve">von Kleist, Björn:
</t>
        </r>
        <r>
          <rPr>
            <sz val="9"/>
            <rFont val="Tahoma"/>
            <charset val="1"/>
          </rPr>
          <t>CO2-Wert</t>
        </r>
      </text>
    </comment>
    <comment ref="J244" authorId="0" shapeId="0">
      <text>
        <r>
          <rPr>
            <sz val="10"/>
            <color rgb="FF000000"/>
            <rFont val="Arial"/>
            <charset val="1"/>
          </rPr>
          <t xml:space="preserve">von Kleist, Björn:
</t>
        </r>
        <r>
          <rPr>
            <sz val="9"/>
            <rFont val="Tahoma"/>
            <charset val="1"/>
          </rPr>
          <t>CO2-Wert</t>
        </r>
      </text>
    </comment>
    <comment ref="K244" authorId="0" shapeId="0">
      <text>
        <r>
          <rPr>
            <sz val="10"/>
            <color rgb="FF000000"/>
            <rFont val="Arial"/>
            <charset val="1"/>
          </rPr>
          <t xml:space="preserve">von Kleist, Björn:
</t>
        </r>
        <r>
          <rPr>
            <sz val="9"/>
            <color rgb="FF000000"/>
            <rFont val="Tahoma"/>
            <charset val="1"/>
          </rPr>
          <t>CO2-Wert</t>
        </r>
      </text>
    </comment>
    <comment ref="L244" authorId="0" shapeId="0">
      <text>
        <r>
          <rPr>
            <sz val="10"/>
            <color rgb="FF000000"/>
            <rFont val="Arial"/>
            <charset val="1"/>
          </rPr>
          <t xml:space="preserve">von Kleist, Björn:
</t>
        </r>
        <r>
          <rPr>
            <sz val="9"/>
            <rFont val="Tahoma"/>
            <charset val="1"/>
          </rPr>
          <t>CO2-Wert</t>
        </r>
      </text>
    </comment>
    <comment ref="M244" authorId="0" shapeId="0">
      <text>
        <r>
          <rPr>
            <sz val="10"/>
            <color rgb="FF000000"/>
            <rFont val="Arial"/>
            <charset val="1"/>
          </rPr>
          <t xml:space="preserve">von Kleist, Björn:
</t>
        </r>
        <r>
          <rPr>
            <sz val="9"/>
            <rFont val="Tahoma"/>
            <charset val="1"/>
          </rPr>
          <t>CO2-Wert</t>
        </r>
      </text>
    </comment>
    <comment ref="N244" authorId="0" shapeId="0">
      <text>
        <r>
          <rPr>
            <sz val="10"/>
            <color rgb="FF000000"/>
            <rFont val="Arial"/>
            <charset val="1"/>
          </rPr>
          <t xml:space="preserve">von Kleist, Björn:
</t>
        </r>
        <r>
          <rPr>
            <sz val="9"/>
            <rFont val="Tahoma"/>
            <charset val="1"/>
          </rPr>
          <t>CO2-Wert</t>
        </r>
      </text>
    </comment>
    <comment ref="O244" authorId="0" shapeId="0">
      <text>
        <r>
          <rPr>
            <sz val="10"/>
            <color rgb="FF000000"/>
            <rFont val="Arial"/>
            <charset val="1"/>
          </rPr>
          <t xml:space="preserve">von Kleist, Björn:
</t>
        </r>
        <r>
          <rPr>
            <sz val="9"/>
            <rFont val="Tahoma"/>
            <charset val="1"/>
          </rPr>
          <t>CO2-Wert</t>
        </r>
      </text>
    </comment>
    <comment ref="P244" authorId="0" shapeId="0">
      <text>
        <r>
          <rPr>
            <sz val="10"/>
            <color rgb="FF000000"/>
            <rFont val="Arial"/>
            <charset val="1"/>
          </rPr>
          <t xml:space="preserve">von Kleist, Björn:
</t>
        </r>
        <r>
          <rPr>
            <sz val="9"/>
            <rFont val="Tahoma"/>
            <charset val="1"/>
          </rPr>
          <t>CO2-Wert</t>
        </r>
      </text>
    </comment>
    <comment ref="Q244" authorId="0" shapeId="0">
      <text>
        <r>
          <rPr>
            <sz val="10"/>
            <color rgb="FF000000"/>
            <rFont val="Arial"/>
            <charset val="1"/>
          </rPr>
          <t xml:space="preserve">von Kleist, Björn:
</t>
        </r>
        <r>
          <rPr>
            <sz val="9"/>
            <rFont val="Tahoma"/>
            <charset val="1"/>
          </rPr>
          <t>CO2-Wert</t>
        </r>
      </text>
    </comment>
    <comment ref="R244" authorId="0" shapeId="0">
      <text>
        <r>
          <rPr>
            <sz val="10"/>
            <color rgb="FF000000"/>
            <rFont val="Arial"/>
            <charset val="1"/>
          </rPr>
          <t xml:space="preserve">von Kleist, Björn:
</t>
        </r>
        <r>
          <rPr>
            <sz val="9"/>
            <rFont val="Tahoma"/>
            <charset val="1"/>
          </rPr>
          <t>CO2-Wert</t>
        </r>
      </text>
    </comment>
    <comment ref="S244" authorId="0" shapeId="0">
      <text>
        <r>
          <rPr>
            <sz val="10"/>
            <color rgb="FF000000"/>
            <rFont val="Arial"/>
            <charset val="1"/>
          </rPr>
          <t xml:space="preserve">von Kleist, Björn:
</t>
        </r>
        <r>
          <rPr>
            <sz val="9"/>
            <rFont val="Tahoma"/>
            <charset val="1"/>
          </rPr>
          <t>CO2-Wert</t>
        </r>
      </text>
    </comment>
    <comment ref="T244" authorId="0" shapeId="0">
      <text>
        <r>
          <rPr>
            <sz val="10"/>
            <color rgb="FF000000"/>
            <rFont val="Arial"/>
            <charset val="1"/>
          </rPr>
          <t xml:space="preserve">von Kleist, Björn:
</t>
        </r>
        <r>
          <rPr>
            <sz val="9"/>
            <rFont val="Tahoma"/>
            <charset val="1"/>
          </rPr>
          <t>CO2-Wert</t>
        </r>
      </text>
    </comment>
    <comment ref="U244" authorId="0" shapeId="0">
      <text>
        <r>
          <rPr>
            <sz val="10"/>
            <color rgb="FF000000"/>
            <rFont val="Arial"/>
            <charset val="1"/>
          </rPr>
          <t xml:space="preserve">von Kleist, Björn:
</t>
        </r>
        <r>
          <rPr>
            <sz val="9"/>
            <rFont val="Tahoma"/>
            <charset val="1"/>
          </rPr>
          <t>CO2-Wert</t>
        </r>
      </text>
    </comment>
    <comment ref="V244" authorId="0" shapeId="0">
      <text>
        <r>
          <rPr>
            <sz val="10"/>
            <color rgb="FF000000"/>
            <rFont val="Arial"/>
            <charset val="1"/>
          </rPr>
          <t xml:space="preserve">von Kleist, Björn:
</t>
        </r>
        <r>
          <rPr>
            <sz val="9"/>
            <rFont val="Tahoma"/>
            <charset val="1"/>
          </rPr>
          <t>CO2-Wert</t>
        </r>
      </text>
    </comment>
    <comment ref="W244" authorId="0" shapeId="0">
      <text>
        <r>
          <rPr>
            <sz val="10"/>
            <color rgb="FF000000"/>
            <rFont val="Arial"/>
            <charset val="1"/>
          </rPr>
          <t xml:space="preserve">von Kleist, Björn:
</t>
        </r>
        <r>
          <rPr>
            <sz val="9"/>
            <rFont val="Tahoma"/>
            <charset val="1"/>
          </rPr>
          <t>CO2-Wert</t>
        </r>
      </text>
    </comment>
    <comment ref="X244" authorId="0" shapeId="0">
      <text>
        <r>
          <rPr>
            <sz val="10"/>
            <color rgb="FF000000"/>
            <rFont val="Arial"/>
            <charset val="1"/>
          </rPr>
          <t xml:space="preserve">von Kleist, Björn:
</t>
        </r>
        <r>
          <rPr>
            <sz val="9"/>
            <rFont val="Tahoma"/>
            <charset val="1"/>
          </rPr>
          <t>CO2-Wert</t>
        </r>
      </text>
    </comment>
    <comment ref="Y244" authorId="0" shapeId="0">
      <text>
        <r>
          <rPr>
            <sz val="10"/>
            <color rgb="FF000000"/>
            <rFont val="Arial"/>
            <charset val="1"/>
          </rPr>
          <t xml:space="preserve">von Kleist, Björn:
</t>
        </r>
        <r>
          <rPr>
            <sz val="9"/>
            <rFont val="Tahoma"/>
            <charset val="1"/>
          </rPr>
          <t>CO2-Wert</t>
        </r>
      </text>
    </comment>
    <comment ref="Z244" authorId="0" shapeId="0">
      <text>
        <r>
          <rPr>
            <sz val="10"/>
            <color rgb="FF000000"/>
            <rFont val="Arial"/>
            <charset val="1"/>
          </rPr>
          <t xml:space="preserve">von Kleist, Björn:
</t>
        </r>
        <r>
          <rPr>
            <sz val="9"/>
            <rFont val="Tahoma"/>
            <charset val="1"/>
          </rPr>
          <t>CO2-Wert</t>
        </r>
      </text>
    </comment>
    <comment ref="I245" authorId="0" shapeId="0">
      <text>
        <r>
          <rPr>
            <sz val="10"/>
            <color rgb="FF000000"/>
            <rFont val="Arial"/>
            <charset val="1"/>
          </rPr>
          <t xml:space="preserve">Gairola, Krishan:
</t>
        </r>
        <r>
          <rPr>
            <sz val="9"/>
            <rFont val="Tahoma"/>
            <charset val="1"/>
          </rPr>
          <t>Textfeld</t>
        </r>
      </text>
    </comment>
    <comment ref="J245" authorId="0" shapeId="0">
      <text>
        <r>
          <rPr>
            <sz val="10"/>
            <color rgb="FF000000"/>
            <rFont val="Arial"/>
            <charset val="1"/>
          </rPr>
          <t xml:space="preserve">Gairola, Krishan:
</t>
        </r>
        <r>
          <rPr>
            <sz val="9"/>
            <rFont val="Tahoma"/>
            <charset val="1"/>
          </rPr>
          <t>Textfeld</t>
        </r>
      </text>
    </comment>
    <comment ref="K245" authorId="0" shapeId="0">
      <text>
        <r>
          <rPr>
            <sz val="10"/>
            <color rgb="FF000000"/>
            <rFont val="Arial"/>
            <charset val="1"/>
          </rPr>
          <t xml:space="preserve">Gairola, Krishan:
</t>
        </r>
        <r>
          <rPr>
            <sz val="9"/>
            <rFont val="Tahoma"/>
            <charset val="1"/>
          </rPr>
          <t>Textfeld</t>
        </r>
      </text>
    </comment>
    <comment ref="L245" authorId="0" shapeId="0">
      <text>
        <r>
          <rPr>
            <sz val="10"/>
            <color rgb="FF000000"/>
            <rFont val="Arial"/>
            <charset val="1"/>
          </rPr>
          <t xml:space="preserve">Gairola, Krishan:
</t>
        </r>
        <r>
          <rPr>
            <sz val="9"/>
            <rFont val="Tahoma"/>
            <charset val="1"/>
          </rPr>
          <t>Textfeld</t>
        </r>
      </text>
    </comment>
    <comment ref="M245" authorId="0" shapeId="0">
      <text>
        <r>
          <rPr>
            <sz val="10"/>
            <color rgb="FF000000"/>
            <rFont val="Arial"/>
            <charset val="1"/>
          </rPr>
          <t xml:space="preserve">Gairola, Krishan:
</t>
        </r>
        <r>
          <rPr>
            <sz val="9"/>
            <rFont val="Tahoma"/>
            <charset val="1"/>
          </rPr>
          <t>Textfeld</t>
        </r>
      </text>
    </comment>
    <comment ref="N245" authorId="0" shapeId="0">
      <text>
        <r>
          <rPr>
            <sz val="10"/>
            <color rgb="FF000000"/>
            <rFont val="Arial"/>
            <charset val="1"/>
          </rPr>
          <t xml:space="preserve">Gairola, Krishan:
</t>
        </r>
        <r>
          <rPr>
            <sz val="9"/>
            <rFont val="Tahoma"/>
            <charset val="1"/>
          </rPr>
          <t>Textfeld</t>
        </r>
      </text>
    </comment>
    <comment ref="O245" authorId="0" shapeId="0">
      <text>
        <r>
          <rPr>
            <sz val="10"/>
            <color rgb="FF000000"/>
            <rFont val="Arial"/>
            <charset val="1"/>
          </rPr>
          <t xml:space="preserve">Gairola, Krishan:
</t>
        </r>
        <r>
          <rPr>
            <sz val="9"/>
            <rFont val="Tahoma"/>
            <charset val="1"/>
          </rPr>
          <t>Textfeld</t>
        </r>
      </text>
    </comment>
    <comment ref="P245" authorId="0" shapeId="0">
      <text>
        <r>
          <rPr>
            <sz val="10"/>
            <color rgb="FF000000"/>
            <rFont val="Arial"/>
            <charset val="1"/>
          </rPr>
          <t xml:space="preserve">Gairola, Krishan:
</t>
        </r>
        <r>
          <rPr>
            <sz val="9"/>
            <rFont val="Tahoma"/>
            <charset val="1"/>
          </rPr>
          <t>Textfeld</t>
        </r>
      </text>
    </comment>
    <comment ref="Q245" authorId="0" shapeId="0">
      <text>
        <r>
          <rPr>
            <sz val="10"/>
            <color rgb="FF000000"/>
            <rFont val="Arial"/>
            <charset val="1"/>
          </rPr>
          <t xml:space="preserve">Gairola, Krishan:
</t>
        </r>
        <r>
          <rPr>
            <sz val="9"/>
            <rFont val="Tahoma"/>
            <charset val="1"/>
          </rPr>
          <t>Textfeld</t>
        </r>
      </text>
    </comment>
    <comment ref="R245" authorId="0" shapeId="0">
      <text>
        <r>
          <rPr>
            <sz val="10"/>
            <color rgb="FF000000"/>
            <rFont val="Arial"/>
            <charset val="1"/>
          </rPr>
          <t xml:space="preserve">Gairola, Krishan:
</t>
        </r>
        <r>
          <rPr>
            <sz val="9"/>
            <rFont val="Tahoma"/>
            <charset val="1"/>
          </rPr>
          <t>Textfeld</t>
        </r>
      </text>
    </comment>
    <comment ref="S245" authorId="0" shapeId="0">
      <text>
        <r>
          <rPr>
            <sz val="10"/>
            <color rgb="FF000000"/>
            <rFont val="Arial"/>
            <charset val="1"/>
          </rPr>
          <t xml:space="preserve">Gairola, Krishan:
</t>
        </r>
        <r>
          <rPr>
            <sz val="9"/>
            <rFont val="Tahoma"/>
            <charset val="1"/>
          </rPr>
          <t>Textfeld</t>
        </r>
      </text>
    </comment>
    <comment ref="T245" authorId="0" shapeId="0">
      <text>
        <r>
          <rPr>
            <sz val="10"/>
            <color rgb="FF000000"/>
            <rFont val="Arial"/>
            <charset val="1"/>
          </rPr>
          <t xml:space="preserve">Gairola, Krishan:
</t>
        </r>
        <r>
          <rPr>
            <sz val="9"/>
            <rFont val="Tahoma"/>
            <charset val="1"/>
          </rPr>
          <t>Textfeld</t>
        </r>
      </text>
    </comment>
    <comment ref="U245" authorId="0" shapeId="0">
      <text>
        <r>
          <rPr>
            <sz val="10"/>
            <color rgb="FF000000"/>
            <rFont val="Arial"/>
            <charset val="1"/>
          </rPr>
          <t xml:space="preserve">Gairola, Krishan:
</t>
        </r>
        <r>
          <rPr>
            <sz val="9"/>
            <rFont val="Tahoma"/>
            <charset val="1"/>
          </rPr>
          <t>Textfeld</t>
        </r>
      </text>
    </comment>
    <comment ref="V245" authorId="0" shapeId="0">
      <text>
        <r>
          <rPr>
            <sz val="10"/>
            <color rgb="FF000000"/>
            <rFont val="Arial"/>
            <charset val="1"/>
          </rPr>
          <t xml:space="preserve">Gairola, Krishan:
</t>
        </r>
        <r>
          <rPr>
            <sz val="9"/>
            <rFont val="Tahoma"/>
            <charset val="1"/>
          </rPr>
          <t>Textfeld</t>
        </r>
      </text>
    </comment>
    <comment ref="W245" authorId="0" shapeId="0">
      <text>
        <r>
          <rPr>
            <sz val="10"/>
            <color rgb="FF000000"/>
            <rFont val="Arial"/>
            <charset val="1"/>
          </rPr>
          <t xml:space="preserve">Gairola, Krishan:
</t>
        </r>
        <r>
          <rPr>
            <sz val="9"/>
            <rFont val="Tahoma"/>
            <charset val="1"/>
          </rPr>
          <t>Textfeld</t>
        </r>
      </text>
    </comment>
    <comment ref="X245" authorId="0" shapeId="0">
      <text>
        <r>
          <rPr>
            <sz val="10"/>
            <color rgb="FF000000"/>
            <rFont val="Arial"/>
            <charset val="1"/>
          </rPr>
          <t xml:space="preserve">Gairola, Krishan:
</t>
        </r>
        <r>
          <rPr>
            <sz val="9"/>
            <rFont val="Tahoma"/>
            <charset val="1"/>
          </rPr>
          <t>Textfeld</t>
        </r>
      </text>
    </comment>
    <comment ref="Y245" authorId="0" shapeId="0">
      <text>
        <r>
          <rPr>
            <sz val="10"/>
            <color rgb="FF000000"/>
            <rFont val="Arial"/>
            <charset val="1"/>
          </rPr>
          <t xml:space="preserve">Gairola, Krishan:
</t>
        </r>
        <r>
          <rPr>
            <sz val="9"/>
            <rFont val="Tahoma"/>
            <charset val="1"/>
          </rPr>
          <t>Textfeld</t>
        </r>
      </text>
    </comment>
    <comment ref="Z245" authorId="0" shapeId="0">
      <text>
        <r>
          <rPr>
            <sz val="10"/>
            <color rgb="FF000000"/>
            <rFont val="Arial"/>
            <charset val="1"/>
          </rPr>
          <t xml:space="preserve">Gairola, Krishan:
</t>
        </r>
        <r>
          <rPr>
            <sz val="9"/>
            <rFont val="Tahoma"/>
            <charset val="1"/>
          </rPr>
          <t>Textfeld</t>
        </r>
      </text>
    </comment>
    <comment ref="I246" authorId="0" shapeId="0">
      <text>
        <r>
          <rPr>
            <sz val="10"/>
            <color rgb="FF000000"/>
            <rFont val="Arial"/>
            <charset val="1"/>
          </rPr>
          <t xml:space="preserve">von Kleist, Björn:
</t>
        </r>
        <r>
          <rPr>
            <sz val="9"/>
            <rFont val="Tahoma"/>
            <charset val="1"/>
          </rPr>
          <t>CO2-Wert</t>
        </r>
      </text>
    </comment>
    <comment ref="J246" authorId="0" shapeId="0">
      <text>
        <r>
          <rPr>
            <sz val="10"/>
            <color rgb="FF000000"/>
            <rFont val="Arial"/>
            <charset val="1"/>
          </rPr>
          <t xml:space="preserve">von Kleist, Björn:
</t>
        </r>
        <r>
          <rPr>
            <sz val="9"/>
            <rFont val="Tahoma"/>
            <charset val="1"/>
          </rPr>
          <t>CO2-Wert</t>
        </r>
      </text>
    </comment>
    <comment ref="K246" authorId="0" shapeId="0">
      <text>
        <r>
          <rPr>
            <sz val="10"/>
            <color rgb="FF000000"/>
            <rFont val="Arial"/>
            <charset val="1"/>
          </rPr>
          <t xml:space="preserve">von Kleist, Björn:
</t>
        </r>
        <r>
          <rPr>
            <sz val="9"/>
            <rFont val="Tahoma"/>
            <charset val="1"/>
          </rPr>
          <t>CO2-Wert</t>
        </r>
      </text>
    </comment>
    <comment ref="L246" authorId="0" shapeId="0">
      <text>
        <r>
          <rPr>
            <sz val="10"/>
            <color rgb="FF000000"/>
            <rFont val="Arial"/>
            <charset val="1"/>
          </rPr>
          <t xml:space="preserve">von Kleist, Björn:
</t>
        </r>
        <r>
          <rPr>
            <sz val="9"/>
            <rFont val="Tahoma"/>
            <charset val="1"/>
          </rPr>
          <t>CO2-Wert</t>
        </r>
      </text>
    </comment>
    <comment ref="M246" authorId="0" shapeId="0">
      <text>
        <r>
          <rPr>
            <sz val="10"/>
            <color rgb="FF000000"/>
            <rFont val="Arial"/>
            <charset val="1"/>
          </rPr>
          <t xml:space="preserve">von Kleist, Björn:
</t>
        </r>
        <r>
          <rPr>
            <sz val="9"/>
            <rFont val="Tahoma"/>
            <charset val="1"/>
          </rPr>
          <t>CO2-Wert</t>
        </r>
      </text>
    </comment>
    <comment ref="N246" authorId="0" shapeId="0">
      <text>
        <r>
          <rPr>
            <sz val="10"/>
            <color rgb="FF000000"/>
            <rFont val="Arial"/>
            <charset val="1"/>
          </rPr>
          <t xml:space="preserve">von Kleist, Björn:
</t>
        </r>
        <r>
          <rPr>
            <sz val="9"/>
            <rFont val="Tahoma"/>
            <charset val="1"/>
          </rPr>
          <t>CO2-Wert</t>
        </r>
      </text>
    </comment>
    <comment ref="O246" authorId="0" shapeId="0">
      <text>
        <r>
          <rPr>
            <sz val="10"/>
            <color rgb="FF000000"/>
            <rFont val="Arial"/>
            <charset val="1"/>
          </rPr>
          <t xml:space="preserve">von Kleist, Björn:
</t>
        </r>
        <r>
          <rPr>
            <sz val="9"/>
            <rFont val="Tahoma"/>
            <charset val="1"/>
          </rPr>
          <t>CO2-Wert</t>
        </r>
      </text>
    </comment>
    <comment ref="P246" authorId="0" shapeId="0">
      <text>
        <r>
          <rPr>
            <sz val="10"/>
            <color rgb="FF000000"/>
            <rFont val="Arial"/>
            <charset val="1"/>
          </rPr>
          <t xml:space="preserve">von Kleist, Björn:
</t>
        </r>
        <r>
          <rPr>
            <sz val="9"/>
            <rFont val="Tahoma"/>
            <charset val="1"/>
          </rPr>
          <t>CO2-Wert</t>
        </r>
      </text>
    </comment>
    <comment ref="Q246" authorId="0" shapeId="0">
      <text>
        <r>
          <rPr>
            <sz val="10"/>
            <color rgb="FF000000"/>
            <rFont val="Arial"/>
            <charset val="1"/>
          </rPr>
          <t xml:space="preserve">von Kleist, Björn:
</t>
        </r>
        <r>
          <rPr>
            <sz val="9"/>
            <rFont val="Tahoma"/>
            <charset val="1"/>
          </rPr>
          <t>CO2-Wert</t>
        </r>
      </text>
    </comment>
    <comment ref="R246" authorId="0" shapeId="0">
      <text>
        <r>
          <rPr>
            <sz val="10"/>
            <color rgb="FF000000"/>
            <rFont val="Arial"/>
            <charset val="1"/>
          </rPr>
          <t xml:space="preserve">von Kleist, Björn:
</t>
        </r>
        <r>
          <rPr>
            <sz val="9"/>
            <rFont val="Tahoma"/>
            <charset val="1"/>
          </rPr>
          <t>CO2-Wert</t>
        </r>
      </text>
    </comment>
    <comment ref="S246" authorId="0" shapeId="0">
      <text>
        <r>
          <rPr>
            <sz val="10"/>
            <color rgb="FF000000"/>
            <rFont val="Arial"/>
            <charset val="1"/>
          </rPr>
          <t xml:space="preserve">von Kleist, Björn:
</t>
        </r>
        <r>
          <rPr>
            <sz val="9"/>
            <rFont val="Tahoma"/>
            <charset val="1"/>
          </rPr>
          <t>CO2-Wert</t>
        </r>
      </text>
    </comment>
    <comment ref="T246" authorId="0" shapeId="0">
      <text>
        <r>
          <rPr>
            <sz val="10"/>
            <color rgb="FF000000"/>
            <rFont val="Arial"/>
            <charset val="1"/>
          </rPr>
          <t xml:space="preserve">von Kleist, Björn:
</t>
        </r>
        <r>
          <rPr>
            <sz val="9"/>
            <rFont val="Tahoma"/>
            <charset val="1"/>
          </rPr>
          <t>CO2-Wert</t>
        </r>
      </text>
    </comment>
    <comment ref="U246" authorId="0" shapeId="0">
      <text>
        <r>
          <rPr>
            <sz val="10"/>
            <color rgb="FF000000"/>
            <rFont val="Arial"/>
            <charset val="1"/>
          </rPr>
          <t xml:space="preserve">von Kleist, Björn:
</t>
        </r>
        <r>
          <rPr>
            <sz val="9"/>
            <rFont val="Tahoma"/>
            <charset val="1"/>
          </rPr>
          <t>CO2-Wert</t>
        </r>
      </text>
    </comment>
    <comment ref="V246" authorId="0" shapeId="0">
      <text>
        <r>
          <rPr>
            <sz val="10"/>
            <color rgb="FF000000"/>
            <rFont val="Arial"/>
            <charset val="1"/>
          </rPr>
          <t xml:space="preserve">von Kleist, Björn:
</t>
        </r>
        <r>
          <rPr>
            <sz val="9"/>
            <rFont val="Tahoma"/>
            <charset val="1"/>
          </rPr>
          <t>CO2-Wert</t>
        </r>
      </text>
    </comment>
    <comment ref="W246" authorId="0" shapeId="0">
      <text>
        <r>
          <rPr>
            <sz val="10"/>
            <color rgb="FF000000"/>
            <rFont val="Arial"/>
            <charset val="1"/>
          </rPr>
          <t xml:space="preserve">von Kleist, Björn:
</t>
        </r>
        <r>
          <rPr>
            <sz val="9"/>
            <rFont val="Tahoma"/>
            <charset val="1"/>
          </rPr>
          <t>CO2-Wert</t>
        </r>
      </text>
    </comment>
    <comment ref="X246" authorId="0" shapeId="0">
      <text>
        <r>
          <rPr>
            <sz val="10"/>
            <color rgb="FF000000"/>
            <rFont val="Arial"/>
            <charset val="1"/>
          </rPr>
          <t xml:space="preserve">von Kleist, Björn:
</t>
        </r>
        <r>
          <rPr>
            <sz val="9"/>
            <rFont val="Tahoma"/>
            <charset val="1"/>
          </rPr>
          <t>CO2-Wert</t>
        </r>
      </text>
    </comment>
    <comment ref="Y246" authorId="0" shapeId="0">
      <text>
        <r>
          <rPr>
            <sz val="10"/>
            <color rgb="FF000000"/>
            <rFont val="Arial"/>
            <charset val="1"/>
          </rPr>
          <t xml:space="preserve">von Kleist, Björn:
</t>
        </r>
        <r>
          <rPr>
            <sz val="9"/>
            <rFont val="Tahoma"/>
            <charset val="1"/>
          </rPr>
          <t>CO2-Wert</t>
        </r>
      </text>
    </comment>
    <comment ref="Z246" authorId="0" shapeId="0">
      <text>
        <r>
          <rPr>
            <sz val="10"/>
            <color rgb="FF000000"/>
            <rFont val="Arial"/>
            <charset val="1"/>
          </rPr>
          <t xml:space="preserve">von Kleist, Björn:
</t>
        </r>
        <r>
          <rPr>
            <sz val="9"/>
            <rFont val="Tahoma"/>
            <charset val="1"/>
          </rPr>
          <t>CO2-Wert</t>
        </r>
      </text>
    </comment>
    <comment ref="I247" authorId="0" shapeId="0">
      <text>
        <r>
          <rPr>
            <sz val="10"/>
            <color rgb="FF000000"/>
            <rFont val="Arial"/>
            <charset val="1"/>
          </rPr>
          <t xml:space="preserve">Gairola, Krishan:
</t>
        </r>
        <r>
          <rPr>
            <sz val="9"/>
            <rFont val="Tahoma"/>
            <charset val="1"/>
          </rPr>
          <t>Textfeld</t>
        </r>
      </text>
    </comment>
    <comment ref="J247" authorId="0" shapeId="0">
      <text>
        <r>
          <rPr>
            <sz val="10"/>
            <color rgb="FF000000"/>
            <rFont val="Arial"/>
            <charset val="1"/>
          </rPr>
          <t xml:space="preserve">Gairola, Krishan:
</t>
        </r>
        <r>
          <rPr>
            <sz val="9"/>
            <rFont val="Tahoma"/>
            <charset val="1"/>
          </rPr>
          <t>Textfeld</t>
        </r>
      </text>
    </comment>
    <comment ref="K247" authorId="0" shapeId="0">
      <text>
        <r>
          <rPr>
            <sz val="10"/>
            <color rgb="FF000000"/>
            <rFont val="Arial"/>
            <charset val="1"/>
          </rPr>
          <t xml:space="preserve">Gairola, Krishan:
</t>
        </r>
        <r>
          <rPr>
            <sz val="9"/>
            <rFont val="Tahoma"/>
            <charset val="1"/>
          </rPr>
          <t>Textfeld</t>
        </r>
      </text>
    </comment>
    <comment ref="L247" authorId="0" shapeId="0">
      <text>
        <r>
          <rPr>
            <sz val="10"/>
            <color rgb="FF000000"/>
            <rFont val="Arial"/>
            <charset val="1"/>
          </rPr>
          <t xml:space="preserve">Gairola, Krishan:
</t>
        </r>
        <r>
          <rPr>
            <sz val="9"/>
            <rFont val="Tahoma"/>
            <charset val="1"/>
          </rPr>
          <t>Textfeld</t>
        </r>
      </text>
    </comment>
    <comment ref="M247" authorId="0" shapeId="0">
      <text>
        <r>
          <rPr>
            <sz val="10"/>
            <color rgb="FF000000"/>
            <rFont val="Arial"/>
            <charset val="1"/>
          </rPr>
          <t xml:space="preserve">Gairola, Krishan:
</t>
        </r>
        <r>
          <rPr>
            <sz val="9"/>
            <rFont val="Tahoma"/>
            <charset val="1"/>
          </rPr>
          <t>Textfeld</t>
        </r>
      </text>
    </comment>
    <comment ref="N247" authorId="0" shapeId="0">
      <text>
        <r>
          <rPr>
            <sz val="10"/>
            <color rgb="FF000000"/>
            <rFont val="Arial"/>
            <charset val="1"/>
          </rPr>
          <t xml:space="preserve">Gairola, Krishan:
</t>
        </r>
        <r>
          <rPr>
            <sz val="9"/>
            <rFont val="Tahoma"/>
            <charset val="1"/>
          </rPr>
          <t>Textfeld</t>
        </r>
      </text>
    </comment>
    <comment ref="O247" authorId="0" shapeId="0">
      <text>
        <r>
          <rPr>
            <sz val="10"/>
            <color rgb="FF000000"/>
            <rFont val="Arial"/>
            <charset val="1"/>
          </rPr>
          <t xml:space="preserve">Gairola, Krishan:
</t>
        </r>
        <r>
          <rPr>
            <sz val="9"/>
            <rFont val="Tahoma"/>
            <charset val="1"/>
          </rPr>
          <t>Textfeld</t>
        </r>
      </text>
    </comment>
    <comment ref="P247" authorId="0" shapeId="0">
      <text>
        <r>
          <rPr>
            <sz val="10"/>
            <color rgb="FF000000"/>
            <rFont val="Arial"/>
            <charset val="1"/>
          </rPr>
          <t xml:space="preserve">Gairola, Krishan:
</t>
        </r>
        <r>
          <rPr>
            <sz val="9"/>
            <rFont val="Tahoma"/>
            <charset val="1"/>
          </rPr>
          <t>Textfeld</t>
        </r>
      </text>
    </comment>
    <comment ref="Q247" authorId="0" shapeId="0">
      <text>
        <r>
          <rPr>
            <sz val="10"/>
            <color rgb="FF000000"/>
            <rFont val="Arial"/>
            <charset val="1"/>
          </rPr>
          <t xml:space="preserve">Gairola, Krishan:
</t>
        </r>
        <r>
          <rPr>
            <sz val="9"/>
            <rFont val="Tahoma"/>
            <charset val="1"/>
          </rPr>
          <t>Textfeld</t>
        </r>
      </text>
    </comment>
    <comment ref="R247" authorId="0" shapeId="0">
      <text>
        <r>
          <rPr>
            <sz val="10"/>
            <color rgb="FF000000"/>
            <rFont val="Arial"/>
            <charset val="1"/>
          </rPr>
          <t xml:space="preserve">Gairola, Krishan:
</t>
        </r>
        <r>
          <rPr>
            <sz val="9"/>
            <rFont val="Tahoma"/>
            <charset val="1"/>
          </rPr>
          <t>Textfeld</t>
        </r>
      </text>
    </comment>
    <comment ref="S247" authorId="0" shapeId="0">
      <text>
        <r>
          <rPr>
            <sz val="10"/>
            <color rgb="FF000000"/>
            <rFont val="Arial"/>
            <charset val="1"/>
          </rPr>
          <t xml:space="preserve">Gairola, Krishan:
</t>
        </r>
        <r>
          <rPr>
            <sz val="9"/>
            <rFont val="Tahoma"/>
            <charset val="1"/>
          </rPr>
          <t>Textfeld</t>
        </r>
      </text>
    </comment>
    <comment ref="T247" authorId="0" shapeId="0">
      <text>
        <r>
          <rPr>
            <sz val="10"/>
            <color rgb="FF000000"/>
            <rFont val="Arial"/>
            <charset val="1"/>
          </rPr>
          <t xml:space="preserve">Gairola, Krishan:
</t>
        </r>
        <r>
          <rPr>
            <sz val="9"/>
            <rFont val="Tahoma"/>
            <charset val="1"/>
          </rPr>
          <t>Textfeld</t>
        </r>
      </text>
    </comment>
    <comment ref="U247" authorId="0" shapeId="0">
      <text>
        <r>
          <rPr>
            <sz val="10"/>
            <color rgb="FF000000"/>
            <rFont val="Arial"/>
            <charset val="1"/>
          </rPr>
          <t xml:space="preserve">Gairola, Krishan:
</t>
        </r>
        <r>
          <rPr>
            <sz val="9"/>
            <rFont val="Tahoma"/>
            <charset val="1"/>
          </rPr>
          <t>Textfeld</t>
        </r>
      </text>
    </comment>
    <comment ref="V247" authorId="0" shapeId="0">
      <text>
        <r>
          <rPr>
            <sz val="10"/>
            <color rgb="FF000000"/>
            <rFont val="Arial"/>
            <charset val="1"/>
          </rPr>
          <t xml:space="preserve">Gairola, Krishan:
</t>
        </r>
        <r>
          <rPr>
            <sz val="9"/>
            <rFont val="Tahoma"/>
            <charset val="1"/>
          </rPr>
          <t>Textfeld</t>
        </r>
      </text>
    </comment>
    <comment ref="W247" authorId="0" shapeId="0">
      <text>
        <r>
          <rPr>
            <sz val="10"/>
            <color rgb="FF000000"/>
            <rFont val="Arial"/>
            <charset val="1"/>
          </rPr>
          <t xml:space="preserve">Gairola, Krishan:
</t>
        </r>
        <r>
          <rPr>
            <sz val="9"/>
            <rFont val="Tahoma"/>
            <charset val="1"/>
          </rPr>
          <t>Textfeld</t>
        </r>
      </text>
    </comment>
    <comment ref="X247" authorId="0" shapeId="0">
      <text>
        <r>
          <rPr>
            <sz val="10"/>
            <color rgb="FF000000"/>
            <rFont val="Arial"/>
            <charset val="1"/>
          </rPr>
          <t xml:space="preserve">Gairola, Krishan:
</t>
        </r>
        <r>
          <rPr>
            <sz val="9"/>
            <rFont val="Tahoma"/>
            <charset val="1"/>
          </rPr>
          <t>Textfeld</t>
        </r>
      </text>
    </comment>
    <comment ref="Y247" authorId="0" shapeId="0">
      <text>
        <r>
          <rPr>
            <sz val="10"/>
            <color rgb="FF000000"/>
            <rFont val="Arial"/>
            <charset val="1"/>
          </rPr>
          <t xml:space="preserve">Gairola, Krishan:
</t>
        </r>
        <r>
          <rPr>
            <sz val="9"/>
            <rFont val="Tahoma"/>
            <charset val="1"/>
          </rPr>
          <t>Textfeld</t>
        </r>
      </text>
    </comment>
    <comment ref="Z247" authorId="0" shapeId="0">
      <text>
        <r>
          <rPr>
            <sz val="10"/>
            <color rgb="FF000000"/>
            <rFont val="Arial"/>
            <charset val="1"/>
          </rPr>
          <t xml:space="preserve">Gairola, Krishan:
</t>
        </r>
        <r>
          <rPr>
            <sz val="9"/>
            <rFont val="Tahoma"/>
            <charset val="1"/>
          </rPr>
          <t>Textfeld</t>
        </r>
      </text>
    </comment>
    <comment ref="I248" authorId="0" shapeId="0">
      <text>
        <r>
          <rPr>
            <sz val="10"/>
            <color rgb="FF000000"/>
            <rFont val="Arial"/>
            <charset val="1"/>
          </rPr>
          <t xml:space="preserve">von Kleist, Björn:
</t>
        </r>
        <r>
          <rPr>
            <sz val="9"/>
            <rFont val="Tahoma"/>
            <charset val="1"/>
          </rPr>
          <t>CO2-Wert</t>
        </r>
      </text>
    </comment>
    <comment ref="J248" authorId="0" shapeId="0">
      <text>
        <r>
          <rPr>
            <sz val="10"/>
            <color rgb="FF000000"/>
            <rFont val="Arial"/>
            <charset val="1"/>
          </rPr>
          <t xml:space="preserve">von Kleist, Björn:
</t>
        </r>
        <r>
          <rPr>
            <sz val="9"/>
            <rFont val="Tahoma"/>
            <charset val="1"/>
          </rPr>
          <t>CO2-Wert</t>
        </r>
      </text>
    </comment>
    <comment ref="K248" authorId="0" shapeId="0">
      <text>
        <r>
          <rPr>
            <sz val="10"/>
            <color rgb="FF000000"/>
            <rFont val="Arial"/>
            <charset val="1"/>
          </rPr>
          <t xml:space="preserve">von Kleist, Björn:
</t>
        </r>
        <r>
          <rPr>
            <sz val="9"/>
            <rFont val="Tahoma"/>
            <charset val="1"/>
          </rPr>
          <t>CO2-Wert</t>
        </r>
      </text>
    </comment>
    <comment ref="L248" authorId="0" shapeId="0">
      <text>
        <r>
          <rPr>
            <sz val="10"/>
            <color rgb="FF000000"/>
            <rFont val="Arial"/>
            <charset val="1"/>
          </rPr>
          <t xml:space="preserve">von Kleist, Björn:
</t>
        </r>
        <r>
          <rPr>
            <sz val="9"/>
            <rFont val="Tahoma"/>
            <charset val="1"/>
          </rPr>
          <t>CO2-Wert</t>
        </r>
      </text>
    </comment>
    <comment ref="M248" authorId="0" shapeId="0">
      <text>
        <r>
          <rPr>
            <sz val="10"/>
            <color rgb="FF000000"/>
            <rFont val="Arial"/>
            <charset val="1"/>
          </rPr>
          <t xml:space="preserve">von Kleist, Björn:
</t>
        </r>
        <r>
          <rPr>
            <sz val="9"/>
            <rFont val="Tahoma"/>
            <charset val="1"/>
          </rPr>
          <t>CO2-Wert</t>
        </r>
      </text>
    </comment>
    <comment ref="N248" authorId="0" shapeId="0">
      <text>
        <r>
          <rPr>
            <sz val="10"/>
            <color rgb="FF000000"/>
            <rFont val="Arial"/>
            <charset val="1"/>
          </rPr>
          <t xml:space="preserve">von Kleist, Björn:
</t>
        </r>
        <r>
          <rPr>
            <sz val="9"/>
            <rFont val="Tahoma"/>
            <charset val="1"/>
          </rPr>
          <t>CO2-Wert</t>
        </r>
      </text>
    </comment>
    <comment ref="O248" authorId="0" shapeId="0">
      <text>
        <r>
          <rPr>
            <sz val="10"/>
            <color rgb="FF000000"/>
            <rFont val="Arial"/>
            <charset val="1"/>
          </rPr>
          <t xml:space="preserve">von Kleist, Björn:
</t>
        </r>
        <r>
          <rPr>
            <sz val="9"/>
            <rFont val="Tahoma"/>
            <charset val="1"/>
          </rPr>
          <t>CO2-Wert</t>
        </r>
      </text>
    </comment>
    <comment ref="P248" authorId="0" shapeId="0">
      <text>
        <r>
          <rPr>
            <sz val="10"/>
            <color rgb="FF000000"/>
            <rFont val="Arial"/>
            <charset val="1"/>
          </rPr>
          <t xml:space="preserve">von Kleist, Björn:
</t>
        </r>
        <r>
          <rPr>
            <sz val="9"/>
            <rFont val="Tahoma"/>
            <charset val="1"/>
          </rPr>
          <t>CO2-Wert</t>
        </r>
      </text>
    </comment>
    <comment ref="Q248" authorId="0" shapeId="0">
      <text>
        <r>
          <rPr>
            <sz val="10"/>
            <color rgb="FF000000"/>
            <rFont val="Arial"/>
            <charset val="1"/>
          </rPr>
          <t xml:space="preserve">von Kleist, Björn:
</t>
        </r>
        <r>
          <rPr>
            <sz val="9"/>
            <rFont val="Tahoma"/>
            <charset val="1"/>
          </rPr>
          <t>CO2-Wert</t>
        </r>
      </text>
    </comment>
    <comment ref="R248" authorId="0" shapeId="0">
      <text>
        <r>
          <rPr>
            <sz val="10"/>
            <color rgb="FF000000"/>
            <rFont val="Arial"/>
            <charset val="1"/>
          </rPr>
          <t xml:space="preserve">von Kleist, Björn:
</t>
        </r>
        <r>
          <rPr>
            <sz val="9"/>
            <rFont val="Tahoma"/>
            <charset val="1"/>
          </rPr>
          <t>CO2-Wert</t>
        </r>
      </text>
    </comment>
    <comment ref="S248" authorId="0" shapeId="0">
      <text>
        <r>
          <rPr>
            <sz val="10"/>
            <color rgb="FF000000"/>
            <rFont val="Arial"/>
            <charset val="1"/>
          </rPr>
          <t xml:space="preserve">von Kleist, Björn:
</t>
        </r>
        <r>
          <rPr>
            <sz val="9"/>
            <rFont val="Tahoma"/>
            <charset val="1"/>
          </rPr>
          <t>CO2-Wert</t>
        </r>
      </text>
    </comment>
    <comment ref="T248" authorId="0" shapeId="0">
      <text>
        <r>
          <rPr>
            <sz val="10"/>
            <color rgb="FF000000"/>
            <rFont val="Arial"/>
            <charset val="1"/>
          </rPr>
          <t xml:space="preserve">von Kleist, Björn:
</t>
        </r>
        <r>
          <rPr>
            <sz val="9"/>
            <rFont val="Tahoma"/>
            <charset val="1"/>
          </rPr>
          <t>CO2-Wert</t>
        </r>
      </text>
    </comment>
    <comment ref="U248" authorId="0" shapeId="0">
      <text>
        <r>
          <rPr>
            <sz val="10"/>
            <color rgb="FF000000"/>
            <rFont val="Arial"/>
            <charset val="1"/>
          </rPr>
          <t xml:space="preserve">von Kleist, Björn:
</t>
        </r>
        <r>
          <rPr>
            <sz val="9"/>
            <rFont val="Tahoma"/>
            <charset val="1"/>
          </rPr>
          <t>CO2-Wert</t>
        </r>
      </text>
    </comment>
    <comment ref="V248" authorId="0" shapeId="0">
      <text>
        <r>
          <rPr>
            <sz val="10"/>
            <color rgb="FF000000"/>
            <rFont val="Arial"/>
            <charset val="1"/>
          </rPr>
          <t xml:space="preserve">von Kleist, Björn:
</t>
        </r>
        <r>
          <rPr>
            <sz val="9"/>
            <rFont val="Tahoma"/>
            <charset val="1"/>
          </rPr>
          <t>CO2-Wert</t>
        </r>
      </text>
    </comment>
    <comment ref="W248" authorId="0" shapeId="0">
      <text>
        <r>
          <rPr>
            <sz val="10"/>
            <color rgb="FF000000"/>
            <rFont val="Arial"/>
            <charset val="1"/>
          </rPr>
          <t xml:space="preserve">von Kleist, Björn:
</t>
        </r>
        <r>
          <rPr>
            <sz val="9"/>
            <rFont val="Tahoma"/>
            <charset val="1"/>
          </rPr>
          <t>CO2-Wert</t>
        </r>
      </text>
    </comment>
    <comment ref="X248" authorId="0" shapeId="0">
      <text>
        <r>
          <rPr>
            <sz val="10"/>
            <color rgb="FF000000"/>
            <rFont val="Arial"/>
            <charset val="1"/>
          </rPr>
          <t xml:space="preserve">von Kleist, Björn:
</t>
        </r>
        <r>
          <rPr>
            <sz val="9"/>
            <rFont val="Tahoma"/>
            <charset val="1"/>
          </rPr>
          <t>CO2-Wert</t>
        </r>
      </text>
    </comment>
    <comment ref="Y248" authorId="0" shapeId="0">
      <text>
        <r>
          <rPr>
            <sz val="10"/>
            <color rgb="FF000000"/>
            <rFont val="Arial"/>
            <charset val="1"/>
          </rPr>
          <t xml:space="preserve">von Kleist, Björn:
</t>
        </r>
        <r>
          <rPr>
            <sz val="9"/>
            <rFont val="Tahoma"/>
            <charset val="1"/>
          </rPr>
          <t>CO2-Wert</t>
        </r>
      </text>
    </comment>
    <comment ref="Z248" authorId="0" shapeId="0">
      <text>
        <r>
          <rPr>
            <sz val="10"/>
            <color rgb="FF000000"/>
            <rFont val="Arial"/>
            <charset val="1"/>
          </rPr>
          <t xml:space="preserve">von Kleist, Björn:
</t>
        </r>
        <r>
          <rPr>
            <sz val="9"/>
            <rFont val="Tahoma"/>
            <charset val="1"/>
          </rPr>
          <t>CO2-Wert</t>
        </r>
      </text>
    </comment>
    <comment ref="I249" authorId="0" shapeId="0">
      <text>
        <r>
          <rPr>
            <sz val="10"/>
            <color rgb="FF000000"/>
            <rFont val="Arial"/>
            <charset val="1"/>
          </rPr>
          <t xml:space="preserve">Gairola, Krishan:
</t>
        </r>
        <r>
          <rPr>
            <sz val="9"/>
            <rFont val="Tahoma"/>
            <charset val="1"/>
          </rPr>
          <t>Textfeld</t>
        </r>
      </text>
    </comment>
    <comment ref="J249" authorId="0" shapeId="0">
      <text>
        <r>
          <rPr>
            <sz val="10"/>
            <color rgb="FF000000"/>
            <rFont val="Arial"/>
            <charset val="1"/>
          </rPr>
          <t xml:space="preserve">Gairola, Krishan:
</t>
        </r>
        <r>
          <rPr>
            <sz val="9"/>
            <rFont val="Tahoma"/>
            <charset val="1"/>
          </rPr>
          <t>Textfeld</t>
        </r>
      </text>
    </comment>
    <comment ref="K249" authorId="0" shapeId="0">
      <text>
        <r>
          <rPr>
            <sz val="10"/>
            <color rgb="FF000000"/>
            <rFont val="Arial"/>
            <charset val="1"/>
          </rPr>
          <t xml:space="preserve">Gairola, Krishan:
</t>
        </r>
        <r>
          <rPr>
            <sz val="9"/>
            <rFont val="Tahoma"/>
            <charset val="1"/>
          </rPr>
          <t>Textfeld</t>
        </r>
      </text>
    </comment>
    <comment ref="L249" authorId="0" shapeId="0">
      <text>
        <r>
          <rPr>
            <sz val="10"/>
            <color rgb="FF000000"/>
            <rFont val="Arial"/>
            <charset val="1"/>
          </rPr>
          <t xml:space="preserve">Gairola, Krishan:
</t>
        </r>
        <r>
          <rPr>
            <sz val="9"/>
            <rFont val="Tahoma"/>
            <charset val="1"/>
          </rPr>
          <t>Textfeld</t>
        </r>
      </text>
    </comment>
    <comment ref="M249" authorId="0" shapeId="0">
      <text>
        <r>
          <rPr>
            <sz val="10"/>
            <color rgb="FF000000"/>
            <rFont val="Arial"/>
            <charset val="1"/>
          </rPr>
          <t xml:space="preserve">Gairola, Krishan:
</t>
        </r>
        <r>
          <rPr>
            <sz val="9"/>
            <rFont val="Tahoma"/>
            <charset val="1"/>
          </rPr>
          <t>Textfeld</t>
        </r>
      </text>
    </comment>
    <comment ref="N249" authorId="0" shapeId="0">
      <text>
        <r>
          <rPr>
            <sz val="10"/>
            <color rgb="FF000000"/>
            <rFont val="Arial"/>
            <charset val="1"/>
          </rPr>
          <t xml:space="preserve">Gairola, Krishan:
</t>
        </r>
        <r>
          <rPr>
            <sz val="9"/>
            <rFont val="Tahoma"/>
            <charset val="1"/>
          </rPr>
          <t>Textfeld</t>
        </r>
      </text>
    </comment>
    <comment ref="O249" authorId="0" shapeId="0">
      <text>
        <r>
          <rPr>
            <sz val="10"/>
            <color rgb="FF000000"/>
            <rFont val="Arial"/>
            <charset val="1"/>
          </rPr>
          <t xml:space="preserve">Gairola, Krishan:
</t>
        </r>
        <r>
          <rPr>
            <sz val="9"/>
            <rFont val="Tahoma"/>
            <charset val="1"/>
          </rPr>
          <t>Textfeld</t>
        </r>
      </text>
    </comment>
    <comment ref="P249" authorId="0" shapeId="0">
      <text>
        <r>
          <rPr>
            <sz val="10"/>
            <color rgb="FF000000"/>
            <rFont val="Arial"/>
            <charset val="1"/>
          </rPr>
          <t xml:space="preserve">Gairola, Krishan:
</t>
        </r>
        <r>
          <rPr>
            <sz val="9"/>
            <rFont val="Tahoma"/>
            <charset val="1"/>
          </rPr>
          <t>Textfeld</t>
        </r>
      </text>
    </comment>
    <comment ref="Q249" authorId="0" shapeId="0">
      <text>
        <r>
          <rPr>
            <sz val="10"/>
            <color rgb="FF000000"/>
            <rFont val="Arial"/>
            <charset val="1"/>
          </rPr>
          <t xml:space="preserve">Gairola, Krishan:
</t>
        </r>
        <r>
          <rPr>
            <sz val="9"/>
            <rFont val="Tahoma"/>
            <charset val="1"/>
          </rPr>
          <t>Textfeld</t>
        </r>
      </text>
    </comment>
    <comment ref="R249" authorId="0" shapeId="0">
      <text>
        <r>
          <rPr>
            <sz val="10"/>
            <color rgb="FF000000"/>
            <rFont val="Arial"/>
            <charset val="1"/>
          </rPr>
          <t xml:space="preserve">Gairola, Krishan:
</t>
        </r>
        <r>
          <rPr>
            <sz val="9"/>
            <rFont val="Tahoma"/>
            <charset val="1"/>
          </rPr>
          <t>Textfeld</t>
        </r>
      </text>
    </comment>
    <comment ref="S249" authorId="0" shapeId="0">
      <text>
        <r>
          <rPr>
            <sz val="10"/>
            <color rgb="FF000000"/>
            <rFont val="Arial"/>
            <charset val="1"/>
          </rPr>
          <t xml:space="preserve">Gairola, Krishan:
</t>
        </r>
        <r>
          <rPr>
            <sz val="9"/>
            <rFont val="Tahoma"/>
            <charset val="1"/>
          </rPr>
          <t>Textfeld</t>
        </r>
      </text>
    </comment>
    <comment ref="T249" authorId="0" shapeId="0">
      <text>
        <r>
          <rPr>
            <sz val="10"/>
            <color rgb="FF000000"/>
            <rFont val="Arial"/>
            <charset val="1"/>
          </rPr>
          <t xml:space="preserve">Gairola, Krishan:
</t>
        </r>
        <r>
          <rPr>
            <sz val="9"/>
            <rFont val="Tahoma"/>
            <charset val="1"/>
          </rPr>
          <t>Textfeld</t>
        </r>
      </text>
    </comment>
    <comment ref="U249" authorId="0" shapeId="0">
      <text>
        <r>
          <rPr>
            <sz val="10"/>
            <color rgb="FF000000"/>
            <rFont val="Arial"/>
            <charset val="1"/>
          </rPr>
          <t xml:space="preserve">Gairola, Krishan:
</t>
        </r>
        <r>
          <rPr>
            <sz val="9"/>
            <rFont val="Tahoma"/>
            <charset val="1"/>
          </rPr>
          <t>Textfeld</t>
        </r>
      </text>
    </comment>
    <comment ref="V249" authorId="0" shapeId="0">
      <text>
        <r>
          <rPr>
            <sz val="10"/>
            <color rgb="FF000000"/>
            <rFont val="Arial"/>
            <charset val="1"/>
          </rPr>
          <t xml:space="preserve">Gairola, Krishan:
</t>
        </r>
        <r>
          <rPr>
            <sz val="9"/>
            <rFont val="Tahoma"/>
            <charset val="1"/>
          </rPr>
          <t>Textfeld</t>
        </r>
      </text>
    </comment>
    <comment ref="W249" authorId="0" shapeId="0">
      <text>
        <r>
          <rPr>
            <sz val="10"/>
            <color rgb="FF000000"/>
            <rFont val="Arial"/>
            <charset val="1"/>
          </rPr>
          <t xml:space="preserve">Gairola, Krishan:
</t>
        </r>
        <r>
          <rPr>
            <sz val="9"/>
            <rFont val="Tahoma"/>
            <charset val="1"/>
          </rPr>
          <t>Textfeld</t>
        </r>
      </text>
    </comment>
    <comment ref="X249" authorId="0" shapeId="0">
      <text>
        <r>
          <rPr>
            <sz val="10"/>
            <color rgb="FF000000"/>
            <rFont val="Arial"/>
            <charset val="1"/>
          </rPr>
          <t xml:space="preserve">Gairola, Krishan:
</t>
        </r>
        <r>
          <rPr>
            <sz val="9"/>
            <rFont val="Tahoma"/>
            <charset val="1"/>
          </rPr>
          <t>Textfeld</t>
        </r>
      </text>
    </comment>
    <comment ref="Y249" authorId="0" shapeId="0">
      <text>
        <r>
          <rPr>
            <sz val="10"/>
            <color rgb="FF000000"/>
            <rFont val="Arial"/>
            <charset val="1"/>
          </rPr>
          <t xml:space="preserve">Gairola, Krishan:
</t>
        </r>
        <r>
          <rPr>
            <sz val="9"/>
            <rFont val="Tahoma"/>
            <charset val="1"/>
          </rPr>
          <t>Textfeld</t>
        </r>
      </text>
    </comment>
    <comment ref="Z249" authorId="0" shapeId="0">
      <text>
        <r>
          <rPr>
            <sz val="10"/>
            <color rgb="FF000000"/>
            <rFont val="Arial"/>
            <charset val="1"/>
          </rPr>
          <t xml:space="preserve">Gairola, Krishan:
</t>
        </r>
        <r>
          <rPr>
            <sz val="9"/>
            <rFont val="Tahoma"/>
            <charset val="1"/>
          </rPr>
          <t>Textfeld</t>
        </r>
      </text>
    </comment>
    <comment ref="I250" authorId="0" shapeId="0">
      <text>
        <r>
          <rPr>
            <sz val="10"/>
            <color rgb="FF000000"/>
            <rFont val="Arial"/>
            <charset val="1"/>
          </rPr>
          <t xml:space="preserve">von Kleist, Björn:
</t>
        </r>
        <r>
          <rPr>
            <sz val="9"/>
            <rFont val="Tahoma"/>
            <charset val="1"/>
          </rPr>
          <t>CO2-Wert</t>
        </r>
      </text>
    </comment>
    <comment ref="J250" authorId="0" shapeId="0">
      <text>
        <r>
          <rPr>
            <sz val="10"/>
            <color rgb="FF000000"/>
            <rFont val="Arial"/>
            <charset val="1"/>
          </rPr>
          <t xml:space="preserve">von Kleist, Björn:
</t>
        </r>
        <r>
          <rPr>
            <sz val="9"/>
            <rFont val="Tahoma"/>
            <charset val="1"/>
          </rPr>
          <t>CO2-Wert</t>
        </r>
      </text>
    </comment>
    <comment ref="K250" authorId="0" shapeId="0">
      <text>
        <r>
          <rPr>
            <sz val="10"/>
            <color rgb="FF000000"/>
            <rFont val="Arial"/>
            <charset val="1"/>
          </rPr>
          <t xml:space="preserve">von Kleist, Björn:
</t>
        </r>
        <r>
          <rPr>
            <sz val="9"/>
            <rFont val="Tahoma"/>
            <charset val="1"/>
          </rPr>
          <t>CO2-Wert</t>
        </r>
      </text>
    </comment>
    <comment ref="L250" authorId="0" shapeId="0">
      <text>
        <r>
          <rPr>
            <sz val="10"/>
            <color rgb="FF000000"/>
            <rFont val="Arial"/>
            <charset val="1"/>
          </rPr>
          <t xml:space="preserve">von Kleist, Björn:
</t>
        </r>
        <r>
          <rPr>
            <sz val="9"/>
            <rFont val="Tahoma"/>
            <charset val="1"/>
          </rPr>
          <t>CO2-Wert</t>
        </r>
      </text>
    </comment>
    <comment ref="M250" authorId="0" shapeId="0">
      <text>
        <r>
          <rPr>
            <sz val="10"/>
            <color rgb="FF000000"/>
            <rFont val="Arial"/>
            <charset val="1"/>
          </rPr>
          <t xml:space="preserve">von Kleist, Björn:
</t>
        </r>
        <r>
          <rPr>
            <sz val="9"/>
            <rFont val="Tahoma"/>
            <charset val="1"/>
          </rPr>
          <t>CO2-Wert</t>
        </r>
      </text>
    </comment>
    <comment ref="N250" authorId="0" shapeId="0">
      <text>
        <r>
          <rPr>
            <sz val="10"/>
            <color rgb="FF000000"/>
            <rFont val="Arial"/>
            <charset val="1"/>
          </rPr>
          <t xml:space="preserve">von Kleist, Björn:
</t>
        </r>
        <r>
          <rPr>
            <sz val="9"/>
            <rFont val="Tahoma"/>
            <charset val="1"/>
          </rPr>
          <t>CO2-Wert</t>
        </r>
      </text>
    </comment>
    <comment ref="O250" authorId="0" shapeId="0">
      <text>
        <r>
          <rPr>
            <sz val="10"/>
            <color rgb="FF000000"/>
            <rFont val="Arial"/>
            <charset val="1"/>
          </rPr>
          <t xml:space="preserve">von Kleist, Björn:
</t>
        </r>
        <r>
          <rPr>
            <sz val="9"/>
            <rFont val="Tahoma"/>
            <charset val="1"/>
          </rPr>
          <t>CO2-Wert</t>
        </r>
      </text>
    </comment>
    <comment ref="P250" authorId="0" shapeId="0">
      <text>
        <r>
          <rPr>
            <sz val="10"/>
            <color rgb="FF000000"/>
            <rFont val="Arial"/>
            <charset val="1"/>
          </rPr>
          <t xml:space="preserve">von Kleist, Björn:
</t>
        </r>
        <r>
          <rPr>
            <sz val="9"/>
            <rFont val="Tahoma"/>
            <charset val="1"/>
          </rPr>
          <t>CO2-Wert</t>
        </r>
      </text>
    </comment>
    <comment ref="Q250" authorId="0" shapeId="0">
      <text>
        <r>
          <rPr>
            <sz val="10"/>
            <color rgb="FF000000"/>
            <rFont val="Arial"/>
            <charset val="1"/>
          </rPr>
          <t xml:space="preserve">von Kleist, Björn:
</t>
        </r>
        <r>
          <rPr>
            <sz val="9"/>
            <rFont val="Tahoma"/>
            <charset val="1"/>
          </rPr>
          <t>CO2-Wert</t>
        </r>
      </text>
    </comment>
    <comment ref="R250" authorId="0" shapeId="0">
      <text>
        <r>
          <rPr>
            <sz val="10"/>
            <color rgb="FF000000"/>
            <rFont val="Arial"/>
            <charset val="1"/>
          </rPr>
          <t xml:space="preserve">von Kleist, Björn:
</t>
        </r>
        <r>
          <rPr>
            <sz val="9"/>
            <rFont val="Tahoma"/>
            <charset val="1"/>
          </rPr>
          <t>CO2-Wert</t>
        </r>
      </text>
    </comment>
    <comment ref="S250" authorId="0" shapeId="0">
      <text>
        <r>
          <rPr>
            <sz val="10"/>
            <color rgb="FF000000"/>
            <rFont val="Arial"/>
            <charset val="1"/>
          </rPr>
          <t xml:space="preserve">von Kleist, Björn:
</t>
        </r>
        <r>
          <rPr>
            <sz val="9"/>
            <rFont val="Tahoma"/>
            <charset val="1"/>
          </rPr>
          <t>CO2-Wert</t>
        </r>
      </text>
    </comment>
    <comment ref="T250" authorId="0" shapeId="0">
      <text>
        <r>
          <rPr>
            <sz val="10"/>
            <color rgb="FF000000"/>
            <rFont val="Arial"/>
            <charset val="1"/>
          </rPr>
          <t xml:space="preserve">von Kleist, Björn:
</t>
        </r>
        <r>
          <rPr>
            <sz val="9"/>
            <rFont val="Tahoma"/>
            <charset val="1"/>
          </rPr>
          <t>CO2-Wert</t>
        </r>
      </text>
    </comment>
    <comment ref="U250" authorId="0" shapeId="0">
      <text>
        <r>
          <rPr>
            <sz val="10"/>
            <color rgb="FF000000"/>
            <rFont val="Arial"/>
            <charset val="1"/>
          </rPr>
          <t xml:space="preserve">von Kleist, Björn:
</t>
        </r>
        <r>
          <rPr>
            <sz val="9"/>
            <rFont val="Tahoma"/>
            <charset val="1"/>
          </rPr>
          <t>CO2-Wert</t>
        </r>
      </text>
    </comment>
    <comment ref="V250" authorId="0" shapeId="0">
      <text>
        <r>
          <rPr>
            <sz val="10"/>
            <color rgb="FF000000"/>
            <rFont val="Arial"/>
            <charset val="1"/>
          </rPr>
          <t xml:space="preserve">von Kleist, Björn:
</t>
        </r>
        <r>
          <rPr>
            <sz val="9"/>
            <rFont val="Tahoma"/>
            <charset val="1"/>
          </rPr>
          <t>CO2-Wert</t>
        </r>
      </text>
    </comment>
    <comment ref="W250" authorId="0" shapeId="0">
      <text>
        <r>
          <rPr>
            <sz val="10"/>
            <color rgb="FF000000"/>
            <rFont val="Arial"/>
            <charset val="1"/>
          </rPr>
          <t xml:space="preserve">von Kleist, Björn:
</t>
        </r>
        <r>
          <rPr>
            <sz val="9"/>
            <rFont val="Tahoma"/>
            <charset val="1"/>
          </rPr>
          <t>CO2-Wert</t>
        </r>
      </text>
    </comment>
    <comment ref="X250" authorId="0" shapeId="0">
      <text>
        <r>
          <rPr>
            <sz val="10"/>
            <color rgb="FF000000"/>
            <rFont val="Arial"/>
            <charset val="1"/>
          </rPr>
          <t xml:space="preserve">von Kleist, Björn:
</t>
        </r>
        <r>
          <rPr>
            <sz val="9"/>
            <rFont val="Tahoma"/>
            <charset val="1"/>
          </rPr>
          <t>CO2-Wert</t>
        </r>
      </text>
    </comment>
    <comment ref="Y250" authorId="0" shapeId="0">
      <text>
        <r>
          <rPr>
            <sz val="10"/>
            <color rgb="FF000000"/>
            <rFont val="Arial"/>
            <charset val="1"/>
          </rPr>
          <t xml:space="preserve">von Kleist, Björn:
</t>
        </r>
        <r>
          <rPr>
            <sz val="9"/>
            <rFont val="Tahoma"/>
            <charset val="1"/>
          </rPr>
          <t>CO2-Wert</t>
        </r>
      </text>
    </comment>
    <comment ref="Z250" authorId="0" shapeId="0">
      <text>
        <r>
          <rPr>
            <sz val="10"/>
            <color rgb="FF000000"/>
            <rFont val="Arial"/>
            <charset val="1"/>
          </rPr>
          <t xml:space="preserve">von Kleist, Björn:
</t>
        </r>
        <r>
          <rPr>
            <sz val="9"/>
            <rFont val="Tahoma"/>
            <charset val="1"/>
          </rPr>
          <t>CO2-Wert</t>
        </r>
      </text>
    </comment>
    <comment ref="I251" authorId="0" shapeId="0">
      <text>
        <r>
          <rPr>
            <sz val="10"/>
            <color rgb="FF000000"/>
            <rFont val="Arial"/>
            <charset val="1"/>
          </rPr>
          <t xml:space="preserve">Gairola, Krishan:
</t>
        </r>
        <r>
          <rPr>
            <sz val="9"/>
            <rFont val="Tahoma"/>
            <charset val="1"/>
          </rPr>
          <t>Textfeld</t>
        </r>
      </text>
    </comment>
    <comment ref="J251" authorId="0" shapeId="0">
      <text>
        <r>
          <rPr>
            <sz val="10"/>
            <color rgb="FF000000"/>
            <rFont val="Arial"/>
            <charset val="1"/>
          </rPr>
          <t xml:space="preserve">Gairola, Krishan:
</t>
        </r>
        <r>
          <rPr>
            <sz val="9"/>
            <rFont val="Tahoma"/>
            <charset val="1"/>
          </rPr>
          <t>Textfeld</t>
        </r>
      </text>
    </comment>
    <comment ref="K251" authorId="0" shapeId="0">
      <text>
        <r>
          <rPr>
            <sz val="10"/>
            <color rgb="FF000000"/>
            <rFont val="Arial"/>
            <charset val="1"/>
          </rPr>
          <t xml:space="preserve">Gairola, Krishan:
</t>
        </r>
        <r>
          <rPr>
            <sz val="9"/>
            <rFont val="Tahoma"/>
            <charset val="1"/>
          </rPr>
          <t>Textfeld</t>
        </r>
      </text>
    </comment>
    <comment ref="L251" authorId="0" shapeId="0">
      <text>
        <r>
          <rPr>
            <sz val="10"/>
            <color rgb="FF000000"/>
            <rFont val="Arial"/>
            <charset val="1"/>
          </rPr>
          <t xml:space="preserve">Gairola, Krishan:
</t>
        </r>
        <r>
          <rPr>
            <sz val="9"/>
            <rFont val="Tahoma"/>
            <charset val="1"/>
          </rPr>
          <t>Textfeld</t>
        </r>
      </text>
    </comment>
    <comment ref="M251" authorId="0" shapeId="0">
      <text>
        <r>
          <rPr>
            <sz val="10"/>
            <color rgb="FF000000"/>
            <rFont val="Arial"/>
            <charset val="1"/>
          </rPr>
          <t xml:space="preserve">Gairola, Krishan:
</t>
        </r>
        <r>
          <rPr>
            <sz val="9"/>
            <rFont val="Tahoma"/>
            <charset val="1"/>
          </rPr>
          <t>Textfeld</t>
        </r>
      </text>
    </comment>
    <comment ref="N251" authorId="0" shapeId="0">
      <text>
        <r>
          <rPr>
            <sz val="10"/>
            <color rgb="FF000000"/>
            <rFont val="Arial"/>
            <charset val="1"/>
          </rPr>
          <t xml:space="preserve">Gairola, Krishan:
</t>
        </r>
        <r>
          <rPr>
            <sz val="9"/>
            <rFont val="Tahoma"/>
            <charset val="1"/>
          </rPr>
          <t>Textfeld</t>
        </r>
      </text>
    </comment>
    <comment ref="O251" authorId="0" shapeId="0">
      <text>
        <r>
          <rPr>
            <sz val="10"/>
            <color rgb="FF000000"/>
            <rFont val="Arial"/>
            <charset val="1"/>
          </rPr>
          <t xml:space="preserve">Gairola, Krishan:
</t>
        </r>
        <r>
          <rPr>
            <sz val="9"/>
            <rFont val="Tahoma"/>
            <charset val="1"/>
          </rPr>
          <t>Textfeld</t>
        </r>
      </text>
    </comment>
    <comment ref="P251" authorId="0" shapeId="0">
      <text>
        <r>
          <rPr>
            <sz val="10"/>
            <color rgb="FF000000"/>
            <rFont val="Arial"/>
            <charset val="1"/>
          </rPr>
          <t xml:space="preserve">Gairola, Krishan:
</t>
        </r>
        <r>
          <rPr>
            <sz val="9"/>
            <rFont val="Tahoma"/>
            <charset val="1"/>
          </rPr>
          <t>Textfeld</t>
        </r>
      </text>
    </comment>
    <comment ref="Q251" authorId="0" shapeId="0">
      <text>
        <r>
          <rPr>
            <sz val="10"/>
            <color rgb="FF000000"/>
            <rFont val="Arial"/>
            <charset val="1"/>
          </rPr>
          <t xml:space="preserve">Gairola, Krishan:
</t>
        </r>
        <r>
          <rPr>
            <sz val="9"/>
            <rFont val="Tahoma"/>
            <charset val="1"/>
          </rPr>
          <t>Textfeld</t>
        </r>
      </text>
    </comment>
    <comment ref="R251" authorId="0" shapeId="0">
      <text>
        <r>
          <rPr>
            <sz val="10"/>
            <color rgb="FF000000"/>
            <rFont val="Arial"/>
            <charset val="1"/>
          </rPr>
          <t xml:space="preserve">Gairola, Krishan:
</t>
        </r>
        <r>
          <rPr>
            <sz val="9"/>
            <rFont val="Tahoma"/>
            <charset val="1"/>
          </rPr>
          <t>Textfeld</t>
        </r>
      </text>
    </comment>
    <comment ref="S251" authorId="0" shapeId="0">
      <text>
        <r>
          <rPr>
            <sz val="10"/>
            <color rgb="FF000000"/>
            <rFont val="Arial"/>
            <charset val="1"/>
          </rPr>
          <t xml:space="preserve">Gairola, Krishan:
</t>
        </r>
        <r>
          <rPr>
            <sz val="9"/>
            <rFont val="Tahoma"/>
            <charset val="1"/>
          </rPr>
          <t>Textfeld</t>
        </r>
      </text>
    </comment>
    <comment ref="T251" authorId="0" shapeId="0">
      <text>
        <r>
          <rPr>
            <sz val="10"/>
            <color rgb="FF000000"/>
            <rFont val="Arial"/>
            <charset val="1"/>
          </rPr>
          <t xml:space="preserve">Gairola, Krishan:
</t>
        </r>
        <r>
          <rPr>
            <sz val="9"/>
            <rFont val="Tahoma"/>
            <charset val="1"/>
          </rPr>
          <t>Textfeld</t>
        </r>
      </text>
    </comment>
    <comment ref="U251" authorId="0" shapeId="0">
      <text>
        <r>
          <rPr>
            <sz val="10"/>
            <color rgb="FF000000"/>
            <rFont val="Arial"/>
            <charset val="1"/>
          </rPr>
          <t xml:space="preserve">Gairola, Krishan:
</t>
        </r>
        <r>
          <rPr>
            <sz val="9"/>
            <rFont val="Tahoma"/>
            <charset val="1"/>
          </rPr>
          <t>Textfeld</t>
        </r>
      </text>
    </comment>
    <comment ref="V251" authorId="0" shapeId="0">
      <text>
        <r>
          <rPr>
            <sz val="10"/>
            <color rgb="FF000000"/>
            <rFont val="Arial"/>
            <charset val="1"/>
          </rPr>
          <t xml:space="preserve">Gairola, Krishan:
</t>
        </r>
        <r>
          <rPr>
            <sz val="9"/>
            <rFont val="Tahoma"/>
            <charset val="1"/>
          </rPr>
          <t>Textfeld</t>
        </r>
      </text>
    </comment>
    <comment ref="W251" authorId="0" shapeId="0">
      <text>
        <r>
          <rPr>
            <sz val="10"/>
            <color rgb="FF000000"/>
            <rFont val="Arial"/>
            <charset val="1"/>
          </rPr>
          <t xml:space="preserve">Gairola, Krishan:
</t>
        </r>
        <r>
          <rPr>
            <sz val="9"/>
            <rFont val="Tahoma"/>
            <charset val="1"/>
          </rPr>
          <t>Textfeld</t>
        </r>
      </text>
    </comment>
    <comment ref="X251" authorId="0" shapeId="0">
      <text>
        <r>
          <rPr>
            <sz val="10"/>
            <color rgb="FF000000"/>
            <rFont val="Arial"/>
            <charset val="1"/>
          </rPr>
          <t xml:space="preserve">Gairola, Krishan:
</t>
        </r>
        <r>
          <rPr>
            <sz val="9"/>
            <rFont val="Tahoma"/>
            <charset val="1"/>
          </rPr>
          <t>Textfeld</t>
        </r>
      </text>
    </comment>
    <comment ref="Y251" authorId="0" shapeId="0">
      <text>
        <r>
          <rPr>
            <sz val="10"/>
            <color rgb="FF000000"/>
            <rFont val="Arial"/>
            <charset val="1"/>
          </rPr>
          <t xml:space="preserve">Gairola, Krishan:
</t>
        </r>
        <r>
          <rPr>
            <sz val="9"/>
            <rFont val="Tahoma"/>
            <charset val="1"/>
          </rPr>
          <t>Textfeld</t>
        </r>
      </text>
    </comment>
    <comment ref="Z251" authorId="0" shapeId="0">
      <text>
        <r>
          <rPr>
            <sz val="10"/>
            <color rgb="FF000000"/>
            <rFont val="Arial"/>
            <charset val="1"/>
          </rPr>
          <t xml:space="preserve">Gairola, Krishan:
</t>
        </r>
        <r>
          <rPr>
            <sz val="9"/>
            <rFont val="Tahoma"/>
            <charset val="1"/>
          </rPr>
          <t>Textfeld</t>
        </r>
      </text>
    </comment>
    <comment ref="I252" authorId="0" shapeId="0">
      <text>
        <r>
          <rPr>
            <sz val="10"/>
            <color rgb="FF000000"/>
            <rFont val="Arial"/>
            <charset val="1"/>
          </rPr>
          <t xml:space="preserve">von Kleist, Björn:
</t>
        </r>
        <r>
          <rPr>
            <sz val="9"/>
            <rFont val="Tahoma"/>
            <charset val="1"/>
          </rPr>
          <t>CO2-Wert</t>
        </r>
      </text>
    </comment>
    <comment ref="J252" authorId="0" shapeId="0">
      <text>
        <r>
          <rPr>
            <sz val="10"/>
            <color rgb="FF000000"/>
            <rFont val="Arial"/>
            <charset val="1"/>
          </rPr>
          <t xml:space="preserve">von Kleist, Björn:
</t>
        </r>
        <r>
          <rPr>
            <sz val="9"/>
            <rFont val="Tahoma"/>
            <charset val="1"/>
          </rPr>
          <t>CO2-Wert</t>
        </r>
      </text>
    </comment>
    <comment ref="K252" authorId="0" shapeId="0">
      <text>
        <r>
          <rPr>
            <sz val="10"/>
            <color rgb="FF000000"/>
            <rFont val="Arial"/>
            <charset val="1"/>
          </rPr>
          <t xml:space="preserve">von Kleist, Björn:
</t>
        </r>
        <r>
          <rPr>
            <sz val="9"/>
            <rFont val="Tahoma"/>
            <charset val="1"/>
          </rPr>
          <t>CO2-Wert</t>
        </r>
      </text>
    </comment>
    <comment ref="L252" authorId="0" shapeId="0">
      <text>
        <r>
          <rPr>
            <sz val="10"/>
            <color rgb="FF000000"/>
            <rFont val="Arial"/>
            <charset val="1"/>
          </rPr>
          <t xml:space="preserve">von Kleist, Björn:
</t>
        </r>
        <r>
          <rPr>
            <sz val="9"/>
            <rFont val="Tahoma"/>
            <charset val="1"/>
          </rPr>
          <t>CO2-Wert</t>
        </r>
      </text>
    </comment>
    <comment ref="M252" authorId="0" shapeId="0">
      <text>
        <r>
          <rPr>
            <sz val="10"/>
            <color rgb="FF000000"/>
            <rFont val="Arial"/>
            <charset val="1"/>
          </rPr>
          <t xml:space="preserve">von Kleist, Björn:
</t>
        </r>
        <r>
          <rPr>
            <sz val="9"/>
            <rFont val="Tahoma"/>
            <charset val="1"/>
          </rPr>
          <t>CO2-Wert</t>
        </r>
      </text>
    </comment>
    <comment ref="N252" authorId="0" shapeId="0">
      <text>
        <r>
          <rPr>
            <sz val="10"/>
            <color rgb="FF000000"/>
            <rFont val="Arial"/>
            <charset val="1"/>
          </rPr>
          <t xml:space="preserve">von Kleist, Björn:
</t>
        </r>
        <r>
          <rPr>
            <sz val="9"/>
            <rFont val="Tahoma"/>
            <charset val="1"/>
          </rPr>
          <t>CO2-Wert</t>
        </r>
      </text>
    </comment>
    <comment ref="O252" authorId="0" shapeId="0">
      <text>
        <r>
          <rPr>
            <sz val="10"/>
            <color rgb="FF000000"/>
            <rFont val="Arial"/>
            <charset val="1"/>
          </rPr>
          <t xml:space="preserve">von Kleist, Björn:
</t>
        </r>
        <r>
          <rPr>
            <sz val="9"/>
            <rFont val="Tahoma"/>
            <charset val="1"/>
          </rPr>
          <t>CO2-Wert</t>
        </r>
      </text>
    </comment>
    <comment ref="P252" authorId="0" shapeId="0">
      <text>
        <r>
          <rPr>
            <sz val="10"/>
            <color rgb="FF000000"/>
            <rFont val="Arial"/>
            <charset val="1"/>
          </rPr>
          <t xml:space="preserve">von Kleist, Björn:
</t>
        </r>
        <r>
          <rPr>
            <sz val="9"/>
            <rFont val="Tahoma"/>
            <charset val="1"/>
          </rPr>
          <t>CO2-Wert</t>
        </r>
      </text>
    </comment>
    <comment ref="Q252" authorId="0" shapeId="0">
      <text>
        <r>
          <rPr>
            <sz val="10"/>
            <color rgb="FF000000"/>
            <rFont val="Arial"/>
            <charset val="1"/>
          </rPr>
          <t xml:space="preserve">von Kleist, Björn:
</t>
        </r>
        <r>
          <rPr>
            <sz val="9"/>
            <rFont val="Tahoma"/>
            <charset val="1"/>
          </rPr>
          <t>CO2-Wert</t>
        </r>
      </text>
    </comment>
    <comment ref="R252" authorId="0" shapeId="0">
      <text>
        <r>
          <rPr>
            <sz val="10"/>
            <color rgb="FF000000"/>
            <rFont val="Arial"/>
            <charset val="1"/>
          </rPr>
          <t xml:space="preserve">von Kleist, Björn:
</t>
        </r>
        <r>
          <rPr>
            <sz val="9"/>
            <rFont val="Tahoma"/>
            <charset val="1"/>
          </rPr>
          <t>CO2-Wert</t>
        </r>
      </text>
    </comment>
    <comment ref="S252" authorId="0" shapeId="0">
      <text>
        <r>
          <rPr>
            <sz val="10"/>
            <color rgb="FF000000"/>
            <rFont val="Arial"/>
            <charset val="1"/>
          </rPr>
          <t xml:space="preserve">von Kleist, Björn:
</t>
        </r>
        <r>
          <rPr>
            <sz val="9"/>
            <rFont val="Tahoma"/>
            <charset val="1"/>
          </rPr>
          <t>CO2-Wert</t>
        </r>
      </text>
    </comment>
    <comment ref="T252" authorId="0" shapeId="0">
      <text>
        <r>
          <rPr>
            <sz val="10"/>
            <color rgb="FF000000"/>
            <rFont val="Arial"/>
            <charset val="1"/>
          </rPr>
          <t xml:space="preserve">von Kleist, Björn:
</t>
        </r>
        <r>
          <rPr>
            <sz val="9"/>
            <rFont val="Tahoma"/>
            <charset val="1"/>
          </rPr>
          <t>CO2-Wert</t>
        </r>
      </text>
    </comment>
    <comment ref="U252" authorId="0" shapeId="0">
      <text>
        <r>
          <rPr>
            <sz val="10"/>
            <color rgb="FF000000"/>
            <rFont val="Arial"/>
            <charset val="1"/>
          </rPr>
          <t xml:space="preserve">von Kleist, Björn:
</t>
        </r>
        <r>
          <rPr>
            <sz val="9"/>
            <rFont val="Tahoma"/>
            <charset val="1"/>
          </rPr>
          <t>CO2-Wert</t>
        </r>
      </text>
    </comment>
    <comment ref="V252" authorId="0" shapeId="0">
      <text>
        <r>
          <rPr>
            <sz val="10"/>
            <color rgb="FF000000"/>
            <rFont val="Arial"/>
            <charset val="1"/>
          </rPr>
          <t xml:space="preserve">von Kleist, Björn:
</t>
        </r>
        <r>
          <rPr>
            <sz val="9"/>
            <rFont val="Tahoma"/>
            <charset val="1"/>
          </rPr>
          <t>CO2-Wert</t>
        </r>
      </text>
    </comment>
    <comment ref="W252" authorId="0" shapeId="0">
      <text>
        <r>
          <rPr>
            <sz val="10"/>
            <color rgb="FF000000"/>
            <rFont val="Arial"/>
            <charset val="1"/>
          </rPr>
          <t xml:space="preserve">von Kleist, Björn:
</t>
        </r>
        <r>
          <rPr>
            <sz val="9"/>
            <rFont val="Tahoma"/>
            <charset val="1"/>
          </rPr>
          <t>CO2-Wert</t>
        </r>
      </text>
    </comment>
    <comment ref="X252" authorId="0" shapeId="0">
      <text>
        <r>
          <rPr>
            <sz val="10"/>
            <color rgb="FF000000"/>
            <rFont val="Arial"/>
            <charset val="1"/>
          </rPr>
          <t xml:space="preserve">von Kleist, Björn:
</t>
        </r>
        <r>
          <rPr>
            <sz val="9"/>
            <rFont val="Tahoma"/>
            <charset val="1"/>
          </rPr>
          <t>CO2-Wert</t>
        </r>
      </text>
    </comment>
    <comment ref="Y252" authorId="0" shapeId="0">
      <text>
        <r>
          <rPr>
            <sz val="10"/>
            <color rgb="FF000000"/>
            <rFont val="Arial"/>
            <charset val="1"/>
          </rPr>
          <t xml:space="preserve">von Kleist, Björn:
</t>
        </r>
        <r>
          <rPr>
            <sz val="9"/>
            <rFont val="Tahoma"/>
            <charset val="1"/>
          </rPr>
          <t>CO2-Wert</t>
        </r>
      </text>
    </comment>
    <comment ref="Z252" authorId="0" shapeId="0">
      <text>
        <r>
          <rPr>
            <sz val="10"/>
            <color rgb="FF000000"/>
            <rFont val="Arial"/>
            <charset val="1"/>
          </rPr>
          <t xml:space="preserve">von Kleist, Björn:
</t>
        </r>
        <r>
          <rPr>
            <sz val="9"/>
            <rFont val="Tahoma"/>
            <charset val="1"/>
          </rPr>
          <t>CO2-Wert</t>
        </r>
      </text>
    </comment>
    <comment ref="I253" authorId="0" shapeId="0">
      <text>
        <r>
          <rPr>
            <sz val="10"/>
            <color rgb="FF000000"/>
            <rFont val="Arial"/>
            <charset val="1"/>
          </rPr>
          <t xml:space="preserve">Gairola, Krishan:
</t>
        </r>
        <r>
          <rPr>
            <sz val="9"/>
            <rFont val="Tahoma"/>
            <charset val="1"/>
          </rPr>
          <t>Textfeld</t>
        </r>
      </text>
    </comment>
    <comment ref="J253" authorId="0" shapeId="0">
      <text>
        <r>
          <rPr>
            <sz val="10"/>
            <color rgb="FF000000"/>
            <rFont val="Arial"/>
            <charset val="1"/>
          </rPr>
          <t xml:space="preserve">Gairola, Krishan:
</t>
        </r>
        <r>
          <rPr>
            <sz val="9"/>
            <rFont val="Tahoma"/>
            <charset val="1"/>
          </rPr>
          <t>Textfeld</t>
        </r>
      </text>
    </comment>
    <comment ref="K253" authorId="0" shapeId="0">
      <text>
        <r>
          <rPr>
            <sz val="10"/>
            <color rgb="FF000000"/>
            <rFont val="Arial"/>
            <charset val="1"/>
          </rPr>
          <t xml:space="preserve">Gairola, Krishan:
</t>
        </r>
        <r>
          <rPr>
            <sz val="9"/>
            <rFont val="Tahoma"/>
            <charset val="1"/>
          </rPr>
          <t>Textfeld</t>
        </r>
      </text>
    </comment>
    <comment ref="L253" authorId="0" shapeId="0">
      <text>
        <r>
          <rPr>
            <sz val="10"/>
            <color rgb="FF000000"/>
            <rFont val="Arial"/>
            <charset val="1"/>
          </rPr>
          <t xml:space="preserve">Gairola, Krishan:
</t>
        </r>
        <r>
          <rPr>
            <sz val="9"/>
            <rFont val="Tahoma"/>
            <charset val="1"/>
          </rPr>
          <t>Textfeld</t>
        </r>
      </text>
    </comment>
    <comment ref="M253" authorId="0" shapeId="0">
      <text>
        <r>
          <rPr>
            <sz val="10"/>
            <color rgb="FF000000"/>
            <rFont val="Arial"/>
            <charset val="1"/>
          </rPr>
          <t xml:space="preserve">Gairola, Krishan:
</t>
        </r>
        <r>
          <rPr>
            <sz val="9"/>
            <rFont val="Tahoma"/>
            <charset val="1"/>
          </rPr>
          <t>Textfeld</t>
        </r>
      </text>
    </comment>
    <comment ref="N253" authorId="0" shapeId="0">
      <text>
        <r>
          <rPr>
            <sz val="10"/>
            <color rgb="FF000000"/>
            <rFont val="Arial"/>
            <charset val="1"/>
          </rPr>
          <t xml:space="preserve">Gairola, Krishan:
</t>
        </r>
        <r>
          <rPr>
            <sz val="9"/>
            <rFont val="Tahoma"/>
            <charset val="1"/>
          </rPr>
          <t>Textfeld</t>
        </r>
      </text>
    </comment>
    <comment ref="O253" authorId="0" shapeId="0">
      <text>
        <r>
          <rPr>
            <sz val="10"/>
            <color rgb="FF000000"/>
            <rFont val="Arial"/>
            <charset val="1"/>
          </rPr>
          <t xml:space="preserve">Gairola, Krishan:
</t>
        </r>
        <r>
          <rPr>
            <sz val="9"/>
            <rFont val="Tahoma"/>
            <charset val="1"/>
          </rPr>
          <t>Textfeld</t>
        </r>
      </text>
    </comment>
    <comment ref="P253" authorId="0" shapeId="0">
      <text>
        <r>
          <rPr>
            <sz val="10"/>
            <color rgb="FF000000"/>
            <rFont val="Arial"/>
            <charset val="1"/>
          </rPr>
          <t xml:space="preserve">Gairola, Krishan:
</t>
        </r>
        <r>
          <rPr>
            <sz val="9"/>
            <rFont val="Tahoma"/>
            <charset val="1"/>
          </rPr>
          <t>Textfeld</t>
        </r>
      </text>
    </comment>
    <comment ref="Q253" authorId="0" shapeId="0">
      <text>
        <r>
          <rPr>
            <sz val="10"/>
            <color rgb="FF000000"/>
            <rFont val="Arial"/>
            <charset val="1"/>
          </rPr>
          <t xml:space="preserve">Gairola, Krishan:
</t>
        </r>
        <r>
          <rPr>
            <sz val="9"/>
            <rFont val="Tahoma"/>
            <charset val="1"/>
          </rPr>
          <t>Textfeld</t>
        </r>
      </text>
    </comment>
    <comment ref="R253" authorId="0" shapeId="0">
      <text>
        <r>
          <rPr>
            <sz val="10"/>
            <color rgb="FF000000"/>
            <rFont val="Arial"/>
            <charset val="1"/>
          </rPr>
          <t xml:space="preserve">Gairola, Krishan:
</t>
        </r>
        <r>
          <rPr>
            <sz val="9"/>
            <rFont val="Tahoma"/>
            <charset val="1"/>
          </rPr>
          <t>Textfeld</t>
        </r>
      </text>
    </comment>
    <comment ref="S253" authorId="0" shapeId="0">
      <text>
        <r>
          <rPr>
            <sz val="10"/>
            <color rgb="FF000000"/>
            <rFont val="Arial"/>
            <charset val="1"/>
          </rPr>
          <t xml:space="preserve">Gairola, Krishan:
</t>
        </r>
        <r>
          <rPr>
            <sz val="9"/>
            <rFont val="Tahoma"/>
            <charset val="1"/>
          </rPr>
          <t>Textfeld</t>
        </r>
      </text>
    </comment>
    <comment ref="T253" authorId="0" shapeId="0">
      <text>
        <r>
          <rPr>
            <sz val="10"/>
            <color rgb="FF000000"/>
            <rFont val="Arial"/>
            <charset val="1"/>
          </rPr>
          <t xml:space="preserve">Gairola, Krishan:
</t>
        </r>
        <r>
          <rPr>
            <sz val="9"/>
            <rFont val="Tahoma"/>
            <charset val="1"/>
          </rPr>
          <t>Textfeld</t>
        </r>
      </text>
    </comment>
    <comment ref="U253" authorId="0" shapeId="0">
      <text>
        <r>
          <rPr>
            <sz val="10"/>
            <color rgb="FF000000"/>
            <rFont val="Arial"/>
            <charset val="1"/>
          </rPr>
          <t xml:space="preserve">Gairola, Krishan:
</t>
        </r>
        <r>
          <rPr>
            <sz val="9"/>
            <rFont val="Tahoma"/>
            <charset val="1"/>
          </rPr>
          <t>Textfeld</t>
        </r>
      </text>
    </comment>
    <comment ref="V253" authorId="0" shapeId="0">
      <text>
        <r>
          <rPr>
            <sz val="10"/>
            <color rgb="FF000000"/>
            <rFont val="Arial"/>
            <charset val="1"/>
          </rPr>
          <t xml:space="preserve">Gairola, Krishan:
</t>
        </r>
        <r>
          <rPr>
            <sz val="9"/>
            <rFont val="Tahoma"/>
            <charset val="1"/>
          </rPr>
          <t>Textfeld</t>
        </r>
      </text>
    </comment>
    <comment ref="W253" authorId="0" shapeId="0">
      <text>
        <r>
          <rPr>
            <sz val="10"/>
            <color rgb="FF000000"/>
            <rFont val="Arial"/>
            <charset val="1"/>
          </rPr>
          <t xml:space="preserve">Gairola, Krishan:
</t>
        </r>
        <r>
          <rPr>
            <sz val="9"/>
            <rFont val="Tahoma"/>
            <charset val="1"/>
          </rPr>
          <t>Textfeld</t>
        </r>
      </text>
    </comment>
    <comment ref="X253" authorId="0" shapeId="0">
      <text>
        <r>
          <rPr>
            <sz val="10"/>
            <color rgb="FF000000"/>
            <rFont val="Arial"/>
            <charset val="1"/>
          </rPr>
          <t xml:space="preserve">Gairola, Krishan:
</t>
        </r>
        <r>
          <rPr>
            <sz val="9"/>
            <rFont val="Tahoma"/>
            <charset val="1"/>
          </rPr>
          <t>Textfeld</t>
        </r>
      </text>
    </comment>
    <comment ref="Y253" authorId="0" shapeId="0">
      <text>
        <r>
          <rPr>
            <sz val="10"/>
            <color rgb="FF000000"/>
            <rFont val="Arial"/>
            <charset val="1"/>
          </rPr>
          <t xml:space="preserve">Gairola, Krishan:
</t>
        </r>
        <r>
          <rPr>
            <sz val="9"/>
            <rFont val="Tahoma"/>
            <charset val="1"/>
          </rPr>
          <t>Textfeld</t>
        </r>
      </text>
    </comment>
    <comment ref="Z253" authorId="0" shapeId="0">
      <text>
        <r>
          <rPr>
            <sz val="10"/>
            <color rgb="FF000000"/>
            <rFont val="Arial"/>
            <charset val="1"/>
          </rPr>
          <t xml:space="preserve">Gairola, Krishan:
</t>
        </r>
        <r>
          <rPr>
            <sz val="9"/>
            <rFont val="Tahoma"/>
            <charset val="1"/>
          </rPr>
          <t>Textfeld</t>
        </r>
      </text>
    </comment>
    <comment ref="I254" authorId="0" shapeId="0">
      <text>
        <r>
          <rPr>
            <sz val="10"/>
            <color rgb="FF000000"/>
            <rFont val="Arial"/>
            <charset val="1"/>
          </rPr>
          <t xml:space="preserve">von Kleist, Björn:
</t>
        </r>
        <r>
          <rPr>
            <sz val="9"/>
            <rFont val="Tahoma"/>
            <charset val="1"/>
          </rPr>
          <t>CO2-Wert</t>
        </r>
      </text>
    </comment>
    <comment ref="J254" authorId="0" shapeId="0">
      <text>
        <r>
          <rPr>
            <sz val="10"/>
            <color rgb="FF000000"/>
            <rFont val="Arial"/>
            <charset val="1"/>
          </rPr>
          <t xml:space="preserve">von Kleist, Björn:
</t>
        </r>
        <r>
          <rPr>
            <sz val="9"/>
            <rFont val="Tahoma"/>
            <charset val="1"/>
          </rPr>
          <t>CO2-Wert</t>
        </r>
      </text>
    </comment>
    <comment ref="K254" authorId="0" shapeId="0">
      <text>
        <r>
          <rPr>
            <sz val="10"/>
            <color rgb="FF000000"/>
            <rFont val="Arial"/>
            <charset val="1"/>
          </rPr>
          <t xml:space="preserve">von Kleist, Björn:
</t>
        </r>
        <r>
          <rPr>
            <sz val="9"/>
            <rFont val="Tahoma"/>
            <charset val="1"/>
          </rPr>
          <t>CO2-Wert</t>
        </r>
      </text>
    </comment>
    <comment ref="L254" authorId="0" shapeId="0">
      <text>
        <r>
          <rPr>
            <sz val="10"/>
            <color rgb="FF000000"/>
            <rFont val="Arial"/>
            <charset val="1"/>
          </rPr>
          <t xml:space="preserve">von Kleist, Björn:
</t>
        </r>
        <r>
          <rPr>
            <sz val="9"/>
            <rFont val="Tahoma"/>
            <charset val="1"/>
          </rPr>
          <t>CO2-Wert</t>
        </r>
      </text>
    </comment>
    <comment ref="M254" authorId="0" shapeId="0">
      <text>
        <r>
          <rPr>
            <sz val="10"/>
            <color rgb="FF000000"/>
            <rFont val="Arial"/>
            <charset val="1"/>
          </rPr>
          <t xml:space="preserve">von Kleist, Björn:
</t>
        </r>
        <r>
          <rPr>
            <sz val="9"/>
            <rFont val="Tahoma"/>
            <charset val="1"/>
          </rPr>
          <t>CO2-Wert</t>
        </r>
      </text>
    </comment>
    <comment ref="N254" authorId="0" shapeId="0">
      <text>
        <r>
          <rPr>
            <sz val="10"/>
            <color rgb="FF000000"/>
            <rFont val="Arial"/>
            <charset val="1"/>
          </rPr>
          <t xml:space="preserve">von Kleist, Björn:
</t>
        </r>
        <r>
          <rPr>
            <sz val="9"/>
            <rFont val="Tahoma"/>
            <charset val="1"/>
          </rPr>
          <t>CO2-Wert</t>
        </r>
      </text>
    </comment>
    <comment ref="O254" authorId="0" shapeId="0">
      <text>
        <r>
          <rPr>
            <sz val="10"/>
            <color rgb="FF000000"/>
            <rFont val="Arial"/>
            <charset val="1"/>
          </rPr>
          <t xml:space="preserve">von Kleist, Björn:
</t>
        </r>
        <r>
          <rPr>
            <sz val="9"/>
            <rFont val="Tahoma"/>
            <charset val="1"/>
          </rPr>
          <t>CO2-Wert</t>
        </r>
      </text>
    </comment>
    <comment ref="P254" authorId="0" shapeId="0">
      <text>
        <r>
          <rPr>
            <sz val="10"/>
            <color rgb="FF000000"/>
            <rFont val="Arial"/>
            <charset val="1"/>
          </rPr>
          <t xml:space="preserve">von Kleist, Björn:
</t>
        </r>
        <r>
          <rPr>
            <sz val="9"/>
            <rFont val="Tahoma"/>
            <charset val="1"/>
          </rPr>
          <t>CO2-Wert</t>
        </r>
      </text>
    </comment>
    <comment ref="Q254" authorId="0" shapeId="0">
      <text>
        <r>
          <rPr>
            <sz val="10"/>
            <color rgb="FF000000"/>
            <rFont val="Arial"/>
            <charset val="1"/>
          </rPr>
          <t xml:space="preserve">von Kleist, Björn:
</t>
        </r>
        <r>
          <rPr>
            <sz val="9"/>
            <rFont val="Tahoma"/>
            <charset val="1"/>
          </rPr>
          <t>CO2-Wert</t>
        </r>
      </text>
    </comment>
    <comment ref="R254" authorId="0" shapeId="0">
      <text>
        <r>
          <rPr>
            <sz val="10"/>
            <color rgb="FF000000"/>
            <rFont val="Arial"/>
            <charset val="1"/>
          </rPr>
          <t xml:space="preserve">von Kleist, Björn:
</t>
        </r>
        <r>
          <rPr>
            <sz val="9"/>
            <rFont val="Tahoma"/>
            <charset val="1"/>
          </rPr>
          <t>CO2-Wert</t>
        </r>
      </text>
    </comment>
    <comment ref="S254" authorId="0" shapeId="0">
      <text>
        <r>
          <rPr>
            <sz val="10"/>
            <color rgb="FF000000"/>
            <rFont val="Arial"/>
            <charset val="1"/>
          </rPr>
          <t xml:space="preserve">von Kleist, Björn:
</t>
        </r>
        <r>
          <rPr>
            <sz val="9"/>
            <rFont val="Tahoma"/>
            <charset val="1"/>
          </rPr>
          <t>CO2-Wert</t>
        </r>
      </text>
    </comment>
    <comment ref="T254" authorId="0" shapeId="0">
      <text>
        <r>
          <rPr>
            <sz val="10"/>
            <color rgb="FF000000"/>
            <rFont val="Arial"/>
            <charset val="1"/>
          </rPr>
          <t xml:space="preserve">von Kleist, Björn:
</t>
        </r>
        <r>
          <rPr>
            <sz val="9"/>
            <rFont val="Tahoma"/>
            <charset val="1"/>
          </rPr>
          <t>CO2-Wert</t>
        </r>
      </text>
    </comment>
    <comment ref="U254" authorId="0" shapeId="0">
      <text>
        <r>
          <rPr>
            <sz val="10"/>
            <color rgb="FF000000"/>
            <rFont val="Arial"/>
            <charset val="1"/>
          </rPr>
          <t xml:space="preserve">von Kleist, Björn:
</t>
        </r>
        <r>
          <rPr>
            <sz val="9"/>
            <rFont val="Tahoma"/>
            <charset val="1"/>
          </rPr>
          <t>CO2-Wert</t>
        </r>
      </text>
    </comment>
    <comment ref="V254" authorId="0" shapeId="0">
      <text>
        <r>
          <rPr>
            <sz val="10"/>
            <color rgb="FF000000"/>
            <rFont val="Arial"/>
            <charset val="1"/>
          </rPr>
          <t xml:space="preserve">von Kleist, Björn:
</t>
        </r>
        <r>
          <rPr>
            <sz val="9"/>
            <rFont val="Tahoma"/>
            <charset val="1"/>
          </rPr>
          <t>CO2-Wert</t>
        </r>
      </text>
    </comment>
    <comment ref="W254" authorId="0" shapeId="0">
      <text>
        <r>
          <rPr>
            <sz val="10"/>
            <color rgb="FF000000"/>
            <rFont val="Arial"/>
            <charset val="1"/>
          </rPr>
          <t xml:space="preserve">von Kleist, Björn:
</t>
        </r>
        <r>
          <rPr>
            <sz val="9"/>
            <rFont val="Tahoma"/>
            <charset val="1"/>
          </rPr>
          <t>CO2-Wert</t>
        </r>
      </text>
    </comment>
    <comment ref="X254" authorId="0" shapeId="0">
      <text>
        <r>
          <rPr>
            <sz val="10"/>
            <color rgb="FF000000"/>
            <rFont val="Arial"/>
            <charset val="1"/>
          </rPr>
          <t xml:space="preserve">von Kleist, Björn:
</t>
        </r>
        <r>
          <rPr>
            <sz val="9"/>
            <rFont val="Tahoma"/>
            <charset val="1"/>
          </rPr>
          <t>CO2-Wert</t>
        </r>
      </text>
    </comment>
    <comment ref="Y254" authorId="0" shapeId="0">
      <text>
        <r>
          <rPr>
            <sz val="10"/>
            <color rgb="FF000000"/>
            <rFont val="Arial"/>
            <charset val="1"/>
          </rPr>
          <t xml:space="preserve">von Kleist, Björn:
</t>
        </r>
        <r>
          <rPr>
            <sz val="9"/>
            <rFont val="Tahoma"/>
            <charset val="1"/>
          </rPr>
          <t>CO2-Wert</t>
        </r>
      </text>
    </comment>
    <comment ref="Z254" authorId="0" shapeId="0">
      <text>
        <r>
          <rPr>
            <sz val="10"/>
            <color rgb="FF000000"/>
            <rFont val="Arial"/>
            <charset val="1"/>
          </rPr>
          <t xml:space="preserve">von Kleist, Björn:
</t>
        </r>
        <r>
          <rPr>
            <sz val="9"/>
            <rFont val="Tahoma"/>
            <charset val="1"/>
          </rPr>
          <t>CO2-Wert</t>
        </r>
      </text>
    </comment>
    <comment ref="I255" authorId="0" shapeId="0">
      <text>
        <r>
          <rPr>
            <sz val="10"/>
            <color rgb="FF000000"/>
            <rFont val="Arial"/>
            <charset val="1"/>
          </rPr>
          <t xml:space="preserve">Gairola, Krishan:
</t>
        </r>
        <r>
          <rPr>
            <sz val="9"/>
            <rFont val="Tahoma"/>
            <charset val="1"/>
          </rPr>
          <t>Textfeld</t>
        </r>
      </text>
    </comment>
    <comment ref="J255" authorId="0" shapeId="0">
      <text>
        <r>
          <rPr>
            <sz val="10"/>
            <color rgb="FF000000"/>
            <rFont val="Arial"/>
            <charset val="1"/>
          </rPr>
          <t xml:space="preserve">Gairola, Krishan:
</t>
        </r>
        <r>
          <rPr>
            <sz val="9"/>
            <rFont val="Tahoma"/>
            <charset val="1"/>
          </rPr>
          <t>Textfeld</t>
        </r>
      </text>
    </comment>
    <comment ref="K255" authorId="0" shapeId="0">
      <text>
        <r>
          <rPr>
            <sz val="10"/>
            <color rgb="FF000000"/>
            <rFont val="Arial"/>
            <charset val="1"/>
          </rPr>
          <t xml:space="preserve">Gairola, Krishan:
</t>
        </r>
        <r>
          <rPr>
            <sz val="9"/>
            <rFont val="Tahoma"/>
            <charset val="1"/>
          </rPr>
          <t>Textfeld</t>
        </r>
      </text>
    </comment>
    <comment ref="L255" authorId="0" shapeId="0">
      <text>
        <r>
          <rPr>
            <sz val="10"/>
            <color rgb="FF000000"/>
            <rFont val="Arial"/>
            <charset val="1"/>
          </rPr>
          <t xml:space="preserve">Gairola, Krishan:
</t>
        </r>
        <r>
          <rPr>
            <sz val="9"/>
            <rFont val="Tahoma"/>
            <charset val="1"/>
          </rPr>
          <t>Textfeld</t>
        </r>
      </text>
    </comment>
    <comment ref="M255" authorId="0" shapeId="0">
      <text>
        <r>
          <rPr>
            <sz val="10"/>
            <color rgb="FF000000"/>
            <rFont val="Arial"/>
            <charset val="1"/>
          </rPr>
          <t xml:space="preserve">Gairola, Krishan:
</t>
        </r>
        <r>
          <rPr>
            <sz val="9"/>
            <rFont val="Tahoma"/>
            <charset val="1"/>
          </rPr>
          <t>Textfeld</t>
        </r>
      </text>
    </comment>
    <comment ref="N255" authorId="0" shapeId="0">
      <text>
        <r>
          <rPr>
            <sz val="10"/>
            <color rgb="FF000000"/>
            <rFont val="Arial"/>
            <charset val="1"/>
          </rPr>
          <t xml:space="preserve">Gairola, Krishan:
</t>
        </r>
        <r>
          <rPr>
            <sz val="9"/>
            <rFont val="Tahoma"/>
            <charset val="1"/>
          </rPr>
          <t>Textfeld</t>
        </r>
      </text>
    </comment>
    <comment ref="O255" authorId="0" shapeId="0">
      <text>
        <r>
          <rPr>
            <sz val="10"/>
            <color rgb="FF000000"/>
            <rFont val="Arial"/>
            <charset val="1"/>
          </rPr>
          <t xml:space="preserve">Gairola, Krishan:
</t>
        </r>
        <r>
          <rPr>
            <sz val="9"/>
            <rFont val="Tahoma"/>
            <charset val="1"/>
          </rPr>
          <t>Textfeld</t>
        </r>
      </text>
    </comment>
    <comment ref="P255" authorId="0" shapeId="0">
      <text>
        <r>
          <rPr>
            <sz val="10"/>
            <color rgb="FF000000"/>
            <rFont val="Arial"/>
            <charset val="1"/>
          </rPr>
          <t xml:space="preserve">Gairola, Krishan:
</t>
        </r>
        <r>
          <rPr>
            <sz val="9"/>
            <rFont val="Tahoma"/>
            <charset val="1"/>
          </rPr>
          <t>Textfeld</t>
        </r>
      </text>
    </comment>
    <comment ref="Q255" authorId="0" shapeId="0">
      <text>
        <r>
          <rPr>
            <sz val="10"/>
            <color rgb="FF000000"/>
            <rFont val="Arial"/>
            <charset val="1"/>
          </rPr>
          <t xml:space="preserve">Gairola, Krishan:
</t>
        </r>
        <r>
          <rPr>
            <sz val="9"/>
            <rFont val="Tahoma"/>
            <charset val="1"/>
          </rPr>
          <t>Textfeld</t>
        </r>
      </text>
    </comment>
    <comment ref="R255" authorId="0" shapeId="0">
      <text>
        <r>
          <rPr>
            <sz val="10"/>
            <color rgb="FF000000"/>
            <rFont val="Arial"/>
            <charset val="1"/>
          </rPr>
          <t xml:space="preserve">Gairola, Krishan:
</t>
        </r>
        <r>
          <rPr>
            <sz val="9"/>
            <rFont val="Tahoma"/>
            <charset val="1"/>
          </rPr>
          <t>Textfeld</t>
        </r>
      </text>
    </comment>
    <comment ref="S255" authorId="0" shapeId="0">
      <text>
        <r>
          <rPr>
            <sz val="10"/>
            <color rgb="FF000000"/>
            <rFont val="Arial"/>
            <charset val="1"/>
          </rPr>
          <t xml:space="preserve">Gairola, Krishan:
</t>
        </r>
        <r>
          <rPr>
            <sz val="9"/>
            <rFont val="Tahoma"/>
            <charset val="1"/>
          </rPr>
          <t>Textfeld</t>
        </r>
      </text>
    </comment>
    <comment ref="T255" authorId="0" shapeId="0">
      <text>
        <r>
          <rPr>
            <sz val="10"/>
            <color rgb="FF000000"/>
            <rFont val="Arial"/>
            <charset val="1"/>
          </rPr>
          <t xml:space="preserve">Gairola, Krishan:
</t>
        </r>
        <r>
          <rPr>
            <sz val="9"/>
            <rFont val="Tahoma"/>
            <charset val="1"/>
          </rPr>
          <t>Textfeld</t>
        </r>
      </text>
    </comment>
    <comment ref="U255" authorId="0" shapeId="0">
      <text>
        <r>
          <rPr>
            <sz val="10"/>
            <color rgb="FF000000"/>
            <rFont val="Arial"/>
            <charset val="1"/>
          </rPr>
          <t xml:space="preserve">Gairola, Krishan:
</t>
        </r>
        <r>
          <rPr>
            <sz val="9"/>
            <rFont val="Tahoma"/>
            <charset val="1"/>
          </rPr>
          <t>Textfeld</t>
        </r>
      </text>
    </comment>
    <comment ref="V255" authorId="0" shapeId="0">
      <text>
        <r>
          <rPr>
            <sz val="10"/>
            <color rgb="FF000000"/>
            <rFont val="Arial"/>
            <charset val="1"/>
          </rPr>
          <t xml:space="preserve">Gairola, Krishan:
</t>
        </r>
        <r>
          <rPr>
            <sz val="9"/>
            <rFont val="Tahoma"/>
            <charset val="1"/>
          </rPr>
          <t>Textfeld</t>
        </r>
      </text>
    </comment>
    <comment ref="W255" authorId="0" shapeId="0">
      <text>
        <r>
          <rPr>
            <sz val="10"/>
            <color rgb="FF000000"/>
            <rFont val="Arial"/>
            <charset val="1"/>
          </rPr>
          <t xml:space="preserve">Gairola, Krishan:
</t>
        </r>
        <r>
          <rPr>
            <sz val="9"/>
            <rFont val="Tahoma"/>
            <charset val="1"/>
          </rPr>
          <t>Textfeld</t>
        </r>
      </text>
    </comment>
    <comment ref="X255" authorId="0" shapeId="0">
      <text>
        <r>
          <rPr>
            <sz val="10"/>
            <color rgb="FF000000"/>
            <rFont val="Arial"/>
            <charset val="1"/>
          </rPr>
          <t xml:space="preserve">Gairola, Krishan:
</t>
        </r>
        <r>
          <rPr>
            <sz val="9"/>
            <rFont val="Tahoma"/>
            <charset val="1"/>
          </rPr>
          <t>Textfeld</t>
        </r>
      </text>
    </comment>
    <comment ref="Y255" authorId="0" shapeId="0">
      <text>
        <r>
          <rPr>
            <sz val="10"/>
            <color rgb="FF000000"/>
            <rFont val="Arial"/>
            <charset val="1"/>
          </rPr>
          <t xml:space="preserve">Gairola, Krishan:
</t>
        </r>
        <r>
          <rPr>
            <sz val="9"/>
            <rFont val="Tahoma"/>
            <charset val="1"/>
          </rPr>
          <t>Textfeld</t>
        </r>
      </text>
    </comment>
    <comment ref="Z255" authorId="0" shapeId="0">
      <text>
        <r>
          <rPr>
            <sz val="10"/>
            <color rgb="FF000000"/>
            <rFont val="Arial"/>
            <charset val="1"/>
          </rPr>
          <t xml:space="preserve">Gairola, Krishan:
</t>
        </r>
        <r>
          <rPr>
            <sz val="9"/>
            <rFont val="Tahoma"/>
            <charset val="1"/>
          </rPr>
          <t>Textfeld</t>
        </r>
      </text>
    </comment>
    <comment ref="I256" authorId="0" shapeId="0">
      <text>
        <r>
          <rPr>
            <sz val="10"/>
            <color rgb="FF000000"/>
            <rFont val="Arial"/>
            <charset val="1"/>
          </rPr>
          <t xml:space="preserve">von Kleist, Björn:
</t>
        </r>
        <r>
          <rPr>
            <sz val="9"/>
            <rFont val="Tahoma"/>
            <charset val="1"/>
          </rPr>
          <t>CO2-Wert</t>
        </r>
      </text>
    </comment>
    <comment ref="J256" authorId="0" shapeId="0">
      <text>
        <r>
          <rPr>
            <sz val="10"/>
            <color rgb="FF000000"/>
            <rFont val="Arial"/>
            <charset val="1"/>
          </rPr>
          <t xml:space="preserve">von Kleist, Björn:
</t>
        </r>
        <r>
          <rPr>
            <sz val="9"/>
            <rFont val="Tahoma"/>
            <charset val="1"/>
          </rPr>
          <t>CO2-Wert</t>
        </r>
      </text>
    </comment>
    <comment ref="K256" authorId="0" shapeId="0">
      <text>
        <r>
          <rPr>
            <sz val="10"/>
            <color rgb="FF000000"/>
            <rFont val="Arial"/>
            <charset val="1"/>
          </rPr>
          <t xml:space="preserve">von Kleist, Björn:
</t>
        </r>
        <r>
          <rPr>
            <sz val="9"/>
            <rFont val="Tahoma"/>
            <charset val="1"/>
          </rPr>
          <t>CO2-Wert</t>
        </r>
      </text>
    </comment>
    <comment ref="L256" authorId="0" shapeId="0">
      <text>
        <r>
          <rPr>
            <sz val="10"/>
            <color rgb="FF000000"/>
            <rFont val="Arial"/>
            <charset val="1"/>
          </rPr>
          <t xml:space="preserve">von Kleist, Björn:
</t>
        </r>
        <r>
          <rPr>
            <sz val="9"/>
            <rFont val="Tahoma"/>
            <charset val="1"/>
          </rPr>
          <t>CO2-Wert</t>
        </r>
      </text>
    </comment>
    <comment ref="M256" authorId="0" shapeId="0">
      <text>
        <r>
          <rPr>
            <sz val="10"/>
            <color rgb="FF000000"/>
            <rFont val="Arial"/>
            <charset val="1"/>
          </rPr>
          <t xml:space="preserve">von Kleist, Björn:
</t>
        </r>
        <r>
          <rPr>
            <sz val="9"/>
            <rFont val="Tahoma"/>
            <charset val="1"/>
          </rPr>
          <t>CO2-Wert</t>
        </r>
      </text>
    </comment>
    <comment ref="N256" authorId="0" shapeId="0">
      <text>
        <r>
          <rPr>
            <sz val="10"/>
            <color rgb="FF000000"/>
            <rFont val="Arial"/>
            <charset val="1"/>
          </rPr>
          <t xml:space="preserve">von Kleist, Björn:
</t>
        </r>
        <r>
          <rPr>
            <sz val="9"/>
            <rFont val="Tahoma"/>
            <charset val="1"/>
          </rPr>
          <t>CO2-Wert</t>
        </r>
      </text>
    </comment>
    <comment ref="O256" authorId="0" shapeId="0">
      <text>
        <r>
          <rPr>
            <sz val="10"/>
            <color rgb="FF000000"/>
            <rFont val="Arial"/>
            <charset val="1"/>
          </rPr>
          <t xml:space="preserve">von Kleist, Björn:
</t>
        </r>
        <r>
          <rPr>
            <sz val="9"/>
            <rFont val="Tahoma"/>
            <charset val="1"/>
          </rPr>
          <t>CO2-Wert</t>
        </r>
      </text>
    </comment>
    <comment ref="P256" authorId="0" shapeId="0">
      <text>
        <r>
          <rPr>
            <sz val="10"/>
            <color rgb="FF000000"/>
            <rFont val="Arial"/>
            <charset val="1"/>
          </rPr>
          <t xml:space="preserve">von Kleist, Björn:
</t>
        </r>
        <r>
          <rPr>
            <sz val="9"/>
            <rFont val="Tahoma"/>
            <charset val="1"/>
          </rPr>
          <t>CO2-Wert</t>
        </r>
      </text>
    </comment>
    <comment ref="Q256" authorId="0" shapeId="0">
      <text>
        <r>
          <rPr>
            <sz val="10"/>
            <color rgb="FF000000"/>
            <rFont val="Arial"/>
            <charset val="1"/>
          </rPr>
          <t xml:space="preserve">von Kleist, Björn:
</t>
        </r>
        <r>
          <rPr>
            <sz val="9"/>
            <rFont val="Tahoma"/>
            <charset val="1"/>
          </rPr>
          <t>CO2-Wert</t>
        </r>
      </text>
    </comment>
    <comment ref="R256" authorId="0" shapeId="0">
      <text>
        <r>
          <rPr>
            <sz val="10"/>
            <color rgb="FF000000"/>
            <rFont val="Arial"/>
            <charset val="1"/>
          </rPr>
          <t xml:space="preserve">von Kleist, Björn:
</t>
        </r>
        <r>
          <rPr>
            <sz val="9"/>
            <rFont val="Tahoma"/>
            <charset val="1"/>
          </rPr>
          <t>CO2-Wert</t>
        </r>
      </text>
    </comment>
    <comment ref="S256" authorId="0" shapeId="0">
      <text>
        <r>
          <rPr>
            <sz val="10"/>
            <color rgb="FF000000"/>
            <rFont val="Arial"/>
            <charset val="1"/>
          </rPr>
          <t xml:space="preserve">von Kleist, Björn:
</t>
        </r>
        <r>
          <rPr>
            <sz val="9"/>
            <rFont val="Tahoma"/>
            <charset val="1"/>
          </rPr>
          <t>CO2-Wert</t>
        </r>
      </text>
    </comment>
    <comment ref="T256" authorId="0" shapeId="0">
      <text>
        <r>
          <rPr>
            <sz val="10"/>
            <color rgb="FF000000"/>
            <rFont val="Arial"/>
            <charset val="1"/>
          </rPr>
          <t xml:space="preserve">von Kleist, Björn:
</t>
        </r>
        <r>
          <rPr>
            <sz val="9"/>
            <rFont val="Tahoma"/>
            <charset val="1"/>
          </rPr>
          <t>CO2-Wert</t>
        </r>
      </text>
    </comment>
    <comment ref="U256" authorId="0" shapeId="0">
      <text>
        <r>
          <rPr>
            <sz val="10"/>
            <color rgb="FF000000"/>
            <rFont val="Arial"/>
            <charset val="1"/>
          </rPr>
          <t xml:space="preserve">von Kleist, Björn:
</t>
        </r>
        <r>
          <rPr>
            <sz val="9"/>
            <rFont val="Tahoma"/>
            <charset val="1"/>
          </rPr>
          <t>CO2-Wert</t>
        </r>
      </text>
    </comment>
    <comment ref="V256" authorId="0" shapeId="0">
      <text>
        <r>
          <rPr>
            <sz val="10"/>
            <color rgb="FF000000"/>
            <rFont val="Arial"/>
            <charset val="1"/>
          </rPr>
          <t xml:space="preserve">von Kleist, Björn:
</t>
        </r>
        <r>
          <rPr>
            <sz val="9"/>
            <rFont val="Tahoma"/>
            <charset val="1"/>
          </rPr>
          <t>CO2-Wert</t>
        </r>
      </text>
    </comment>
    <comment ref="W256" authorId="0" shapeId="0">
      <text>
        <r>
          <rPr>
            <sz val="10"/>
            <color rgb="FF000000"/>
            <rFont val="Arial"/>
            <charset val="1"/>
          </rPr>
          <t xml:space="preserve">von Kleist, Björn:
</t>
        </r>
        <r>
          <rPr>
            <sz val="9"/>
            <rFont val="Tahoma"/>
            <charset val="1"/>
          </rPr>
          <t>CO2-Wert</t>
        </r>
      </text>
    </comment>
    <comment ref="X256" authorId="0" shapeId="0">
      <text>
        <r>
          <rPr>
            <sz val="10"/>
            <color rgb="FF000000"/>
            <rFont val="Arial"/>
            <charset val="1"/>
          </rPr>
          <t xml:space="preserve">von Kleist, Björn:
</t>
        </r>
        <r>
          <rPr>
            <sz val="9"/>
            <rFont val="Tahoma"/>
            <charset val="1"/>
          </rPr>
          <t>CO2-Wert</t>
        </r>
      </text>
    </comment>
    <comment ref="Y256" authorId="0" shapeId="0">
      <text>
        <r>
          <rPr>
            <sz val="10"/>
            <color rgb="FF000000"/>
            <rFont val="Arial"/>
            <charset val="1"/>
          </rPr>
          <t xml:space="preserve">von Kleist, Björn:
</t>
        </r>
        <r>
          <rPr>
            <sz val="9"/>
            <rFont val="Tahoma"/>
            <charset val="1"/>
          </rPr>
          <t>CO2-Wert</t>
        </r>
      </text>
    </comment>
    <comment ref="Z256" authorId="0" shapeId="0">
      <text>
        <r>
          <rPr>
            <sz val="10"/>
            <color rgb="FF000000"/>
            <rFont val="Arial"/>
            <charset val="1"/>
          </rPr>
          <t xml:space="preserve">von Kleist, Björn:
</t>
        </r>
        <r>
          <rPr>
            <sz val="9"/>
            <rFont val="Tahoma"/>
            <charset val="1"/>
          </rPr>
          <t>CO2-Wert</t>
        </r>
      </text>
    </comment>
    <comment ref="I257" authorId="0" shapeId="0">
      <text>
        <r>
          <rPr>
            <sz val="10"/>
            <color rgb="FF000000"/>
            <rFont val="Arial"/>
            <charset val="1"/>
          </rPr>
          <t xml:space="preserve">Gairola, Krishan:
</t>
        </r>
        <r>
          <rPr>
            <sz val="9"/>
            <rFont val="Tahoma"/>
            <charset val="1"/>
          </rPr>
          <t>Textfeld</t>
        </r>
      </text>
    </comment>
    <comment ref="J257" authorId="0" shapeId="0">
      <text>
        <r>
          <rPr>
            <sz val="10"/>
            <color rgb="FF000000"/>
            <rFont val="Arial"/>
            <charset val="1"/>
          </rPr>
          <t xml:space="preserve">Gairola, Krishan:
</t>
        </r>
        <r>
          <rPr>
            <sz val="9"/>
            <rFont val="Tahoma"/>
            <charset val="1"/>
          </rPr>
          <t>Textfeld</t>
        </r>
      </text>
    </comment>
    <comment ref="K257" authorId="0" shapeId="0">
      <text>
        <r>
          <rPr>
            <sz val="10"/>
            <color rgb="FF000000"/>
            <rFont val="Arial"/>
            <charset val="1"/>
          </rPr>
          <t xml:space="preserve">Gairola, Krishan:
</t>
        </r>
        <r>
          <rPr>
            <sz val="9"/>
            <rFont val="Tahoma"/>
            <charset val="1"/>
          </rPr>
          <t>Textfeld</t>
        </r>
      </text>
    </comment>
    <comment ref="L257" authorId="0" shapeId="0">
      <text>
        <r>
          <rPr>
            <sz val="10"/>
            <color rgb="FF000000"/>
            <rFont val="Arial"/>
            <charset val="1"/>
          </rPr>
          <t xml:space="preserve">Gairola, Krishan:
</t>
        </r>
        <r>
          <rPr>
            <sz val="9"/>
            <rFont val="Tahoma"/>
            <charset val="1"/>
          </rPr>
          <t>Textfeld</t>
        </r>
      </text>
    </comment>
    <comment ref="M257" authorId="0" shapeId="0">
      <text>
        <r>
          <rPr>
            <sz val="10"/>
            <color rgb="FF000000"/>
            <rFont val="Arial"/>
            <charset val="1"/>
          </rPr>
          <t xml:space="preserve">Gairola, Krishan:
</t>
        </r>
        <r>
          <rPr>
            <sz val="9"/>
            <rFont val="Tahoma"/>
            <charset val="1"/>
          </rPr>
          <t>Textfeld</t>
        </r>
      </text>
    </comment>
    <comment ref="N257" authorId="0" shapeId="0">
      <text>
        <r>
          <rPr>
            <sz val="10"/>
            <color rgb="FF000000"/>
            <rFont val="Arial"/>
            <charset val="1"/>
          </rPr>
          <t xml:space="preserve">Gairola, Krishan:
</t>
        </r>
        <r>
          <rPr>
            <sz val="9"/>
            <rFont val="Tahoma"/>
            <charset val="1"/>
          </rPr>
          <t>Textfeld</t>
        </r>
      </text>
    </comment>
    <comment ref="O257" authorId="0" shapeId="0">
      <text>
        <r>
          <rPr>
            <sz val="10"/>
            <color rgb="FF000000"/>
            <rFont val="Arial"/>
            <charset val="1"/>
          </rPr>
          <t xml:space="preserve">Gairola, Krishan:
</t>
        </r>
        <r>
          <rPr>
            <sz val="9"/>
            <rFont val="Tahoma"/>
            <charset val="1"/>
          </rPr>
          <t>Textfeld</t>
        </r>
      </text>
    </comment>
    <comment ref="P257" authorId="0" shapeId="0">
      <text>
        <r>
          <rPr>
            <sz val="10"/>
            <color rgb="FF000000"/>
            <rFont val="Arial"/>
            <charset val="1"/>
          </rPr>
          <t xml:space="preserve">Gairola, Krishan:
</t>
        </r>
        <r>
          <rPr>
            <sz val="9"/>
            <rFont val="Tahoma"/>
            <charset val="1"/>
          </rPr>
          <t>Textfeld</t>
        </r>
      </text>
    </comment>
    <comment ref="Q257" authorId="0" shapeId="0">
      <text>
        <r>
          <rPr>
            <sz val="10"/>
            <color rgb="FF000000"/>
            <rFont val="Arial"/>
            <charset val="1"/>
          </rPr>
          <t xml:space="preserve">Gairola, Krishan:
</t>
        </r>
        <r>
          <rPr>
            <sz val="9"/>
            <rFont val="Tahoma"/>
            <charset val="1"/>
          </rPr>
          <t>Textfeld</t>
        </r>
      </text>
    </comment>
    <comment ref="R257" authorId="0" shapeId="0">
      <text>
        <r>
          <rPr>
            <sz val="10"/>
            <color rgb="FF000000"/>
            <rFont val="Arial"/>
            <charset val="1"/>
          </rPr>
          <t xml:space="preserve">Gairola, Krishan:
</t>
        </r>
        <r>
          <rPr>
            <sz val="9"/>
            <rFont val="Tahoma"/>
            <charset val="1"/>
          </rPr>
          <t>Textfeld</t>
        </r>
      </text>
    </comment>
    <comment ref="S257" authorId="0" shapeId="0">
      <text>
        <r>
          <rPr>
            <sz val="10"/>
            <color rgb="FF000000"/>
            <rFont val="Arial"/>
            <charset val="1"/>
          </rPr>
          <t xml:space="preserve">Gairola, Krishan:
</t>
        </r>
        <r>
          <rPr>
            <sz val="9"/>
            <rFont val="Tahoma"/>
            <charset val="1"/>
          </rPr>
          <t>Textfeld</t>
        </r>
      </text>
    </comment>
    <comment ref="T257" authorId="0" shapeId="0">
      <text>
        <r>
          <rPr>
            <sz val="10"/>
            <color rgb="FF000000"/>
            <rFont val="Arial"/>
            <charset val="1"/>
          </rPr>
          <t xml:space="preserve">Gairola, Krishan:
</t>
        </r>
        <r>
          <rPr>
            <sz val="9"/>
            <rFont val="Tahoma"/>
            <charset val="1"/>
          </rPr>
          <t>Textfeld</t>
        </r>
      </text>
    </comment>
    <comment ref="U257" authorId="0" shapeId="0">
      <text>
        <r>
          <rPr>
            <sz val="10"/>
            <color rgb="FF000000"/>
            <rFont val="Arial"/>
            <charset val="1"/>
          </rPr>
          <t xml:space="preserve">Gairola, Krishan:
</t>
        </r>
        <r>
          <rPr>
            <sz val="9"/>
            <rFont val="Tahoma"/>
            <charset val="1"/>
          </rPr>
          <t>Textfeld</t>
        </r>
      </text>
    </comment>
    <comment ref="V257" authorId="0" shapeId="0">
      <text>
        <r>
          <rPr>
            <sz val="10"/>
            <color rgb="FF000000"/>
            <rFont val="Arial"/>
            <charset val="1"/>
          </rPr>
          <t xml:space="preserve">Gairola, Krishan:
</t>
        </r>
        <r>
          <rPr>
            <sz val="9"/>
            <rFont val="Tahoma"/>
            <charset val="1"/>
          </rPr>
          <t>Textfeld</t>
        </r>
      </text>
    </comment>
    <comment ref="W257" authorId="0" shapeId="0">
      <text>
        <r>
          <rPr>
            <sz val="10"/>
            <color rgb="FF000000"/>
            <rFont val="Arial"/>
            <charset val="1"/>
          </rPr>
          <t xml:space="preserve">Gairola, Krishan:
</t>
        </r>
        <r>
          <rPr>
            <sz val="9"/>
            <rFont val="Tahoma"/>
            <charset val="1"/>
          </rPr>
          <t>Textfeld</t>
        </r>
      </text>
    </comment>
    <comment ref="X257" authorId="0" shapeId="0">
      <text>
        <r>
          <rPr>
            <sz val="10"/>
            <color rgb="FF000000"/>
            <rFont val="Arial"/>
            <charset val="1"/>
          </rPr>
          <t xml:space="preserve">Gairola, Krishan:
</t>
        </r>
        <r>
          <rPr>
            <sz val="9"/>
            <rFont val="Tahoma"/>
            <charset val="1"/>
          </rPr>
          <t>Textfeld</t>
        </r>
      </text>
    </comment>
    <comment ref="Y257" authorId="0" shapeId="0">
      <text>
        <r>
          <rPr>
            <sz val="10"/>
            <color rgb="FF000000"/>
            <rFont val="Arial"/>
            <charset val="1"/>
          </rPr>
          <t xml:space="preserve">Gairola, Krishan:
</t>
        </r>
        <r>
          <rPr>
            <sz val="9"/>
            <rFont val="Tahoma"/>
            <charset val="1"/>
          </rPr>
          <t>Textfeld</t>
        </r>
      </text>
    </comment>
    <comment ref="Z257" authorId="0" shapeId="0">
      <text>
        <r>
          <rPr>
            <sz val="10"/>
            <color rgb="FF000000"/>
            <rFont val="Arial"/>
            <charset val="1"/>
          </rPr>
          <t xml:space="preserve">Gairola, Krishan:
</t>
        </r>
        <r>
          <rPr>
            <sz val="9"/>
            <rFont val="Tahoma"/>
            <charset val="1"/>
          </rPr>
          <t>Textfeld</t>
        </r>
      </text>
    </comment>
    <comment ref="I258" authorId="0" shapeId="0">
      <text>
        <r>
          <rPr>
            <sz val="10"/>
            <color rgb="FF000000"/>
            <rFont val="Arial"/>
            <charset val="1"/>
          </rPr>
          <t xml:space="preserve">von Kleist, Björn:
</t>
        </r>
        <r>
          <rPr>
            <sz val="9"/>
            <rFont val="Tahoma"/>
            <charset val="1"/>
          </rPr>
          <t>CO2-Wert</t>
        </r>
      </text>
    </comment>
    <comment ref="J258" authorId="0" shapeId="0">
      <text>
        <r>
          <rPr>
            <sz val="10"/>
            <color rgb="FF000000"/>
            <rFont val="Arial"/>
            <charset val="1"/>
          </rPr>
          <t xml:space="preserve">von Kleist, Björn:
</t>
        </r>
        <r>
          <rPr>
            <sz val="9"/>
            <rFont val="Tahoma"/>
            <charset val="1"/>
          </rPr>
          <t>CO2-Wert</t>
        </r>
      </text>
    </comment>
    <comment ref="K258" authorId="0" shapeId="0">
      <text>
        <r>
          <rPr>
            <sz val="10"/>
            <color rgb="FF000000"/>
            <rFont val="Arial"/>
            <charset val="1"/>
          </rPr>
          <t xml:space="preserve">von Kleist, Björn:
</t>
        </r>
        <r>
          <rPr>
            <sz val="9"/>
            <rFont val="Tahoma"/>
            <charset val="1"/>
          </rPr>
          <t>CO2-Wert</t>
        </r>
      </text>
    </comment>
    <comment ref="L258" authorId="0" shapeId="0">
      <text>
        <r>
          <rPr>
            <sz val="10"/>
            <color rgb="FF000000"/>
            <rFont val="Arial"/>
            <charset val="1"/>
          </rPr>
          <t xml:space="preserve">von Kleist, Björn:
</t>
        </r>
        <r>
          <rPr>
            <sz val="9"/>
            <color rgb="FF000000"/>
            <rFont val="Tahoma"/>
            <charset val="1"/>
          </rPr>
          <t>CO2-Wert</t>
        </r>
      </text>
    </comment>
    <comment ref="M258" authorId="0" shapeId="0">
      <text>
        <r>
          <rPr>
            <sz val="10"/>
            <color rgb="FF000000"/>
            <rFont val="Arial"/>
            <charset val="1"/>
          </rPr>
          <t xml:space="preserve">von Kleist, Björn:
</t>
        </r>
        <r>
          <rPr>
            <sz val="9"/>
            <rFont val="Tahoma"/>
            <charset val="1"/>
          </rPr>
          <t>CO2-Wert</t>
        </r>
      </text>
    </comment>
    <comment ref="N258" authorId="0" shapeId="0">
      <text>
        <r>
          <rPr>
            <sz val="10"/>
            <color rgb="FF000000"/>
            <rFont val="Arial"/>
            <charset val="1"/>
          </rPr>
          <t xml:space="preserve">von Kleist, Björn:
</t>
        </r>
        <r>
          <rPr>
            <sz val="9"/>
            <rFont val="Tahoma"/>
            <charset val="1"/>
          </rPr>
          <t>CO2-Wert</t>
        </r>
      </text>
    </comment>
    <comment ref="O258" authorId="0" shapeId="0">
      <text>
        <r>
          <rPr>
            <sz val="10"/>
            <color rgb="FF000000"/>
            <rFont val="Arial"/>
            <charset val="1"/>
          </rPr>
          <t xml:space="preserve">von Kleist, Björn:
</t>
        </r>
        <r>
          <rPr>
            <sz val="9"/>
            <rFont val="Tahoma"/>
            <charset val="1"/>
          </rPr>
          <t>CO2-Wert</t>
        </r>
      </text>
    </comment>
    <comment ref="P258" authorId="0" shapeId="0">
      <text>
        <r>
          <rPr>
            <sz val="10"/>
            <color rgb="FF000000"/>
            <rFont val="Arial"/>
            <charset val="1"/>
          </rPr>
          <t xml:space="preserve">von Kleist, Björn:
</t>
        </r>
        <r>
          <rPr>
            <sz val="9"/>
            <rFont val="Tahoma"/>
            <charset val="1"/>
          </rPr>
          <t>CO2-Wert</t>
        </r>
      </text>
    </comment>
    <comment ref="Q258" authorId="0" shapeId="0">
      <text>
        <r>
          <rPr>
            <sz val="10"/>
            <color rgb="FF000000"/>
            <rFont val="Arial"/>
            <charset val="1"/>
          </rPr>
          <t xml:space="preserve">von Kleist, Björn:
</t>
        </r>
        <r>
          <rPr>
            <sz val="9"/>
            <rFont val="Tahoma"/>
            <charset val="1"/>
          </rPr>
          <t>CO2-Wert</t>
        </r>
      </text>
    </comment>
    <comment ref="R258" authorId="0" shapeId="0">
      <text>
        <r>
          <rPr>
            <sz val="10"/>
            <color rgb="FF000000"/>
            <rFont val="Arial"/>
            <charset val="1"/>
          </rPr>
          <t xml:space="preserve">von Kleist, Björn:
</t>
        </r>
        <r>
          <rPr>
            <sz val="9"/>
            <rFont val="Tahoma"/>
            <charset val="1"/>
          </rPr>
          <t>CO2-Wert</t>
        </r>
      </text>
    </comment>
    <comment ref="S258" authorId="0" shapeId="0">
      <text>
        <r>
          <rPr>
            <sz val="10"/>
            <color rgb="FF000000"/>
            <rFont val="Arial"/>
            <charset val="1"/>
          </rPr>
          <t xml:space="preserve">von Kleist, Björn:
</t>
        </r>
        <r>
          <rPr>
            <sz val="9"/>
            <rFont val="Tahoma"/>
            <charset val="1"/>
          </rPr>
          <t>CO2-Wert</t>
        </r>
      </text>
    </comment>
    <comment ref="T258" authorId="0" shapeId="0">
      <text>
        <r>
          <rPr>
            <sz val="10"/>
            <color rgb="FF000000"/>
            <rFont val="Arial"/>
            <charset val="1"/>
          </rPr>
          <t xml:space="preserve">von Kleist, Björn:
</t>
        </r>
        <r>
          <rPr>
            <sz val="9"/>
            <rFont val="Tahoma"/>
            <charset val="1"/>
          </rPr>
          <t>CO2-Wert</t>
        </r>
      </text>
    </comment>
    <comment ref="U258" authorId="0" shapeId="0">
      <text>
        <r>
          <rPr>
            <sz val="10"/>
            <color rgb="FF000000"/>
            <rFont val="Arial"/>
            <charset val="1"/>
          </rPr>
          <t xml:space="preserve">von Kleist, Björn:
</t>
        </r>
        <r>
          <rPr>
            <sz val="9"/>
            <rFont val="Tahoma"/>
            <charset val="1"/>
          </rPr>
          <t>CO2-Wert</t>
        </r>
      </text>
    </comment>
    <comment ref="V258" authorId="0" shapeId="0">
      <text>
        <r>
          <rPr>
            <sz val="10"/>
            <color rgb="FF000000"/>
            <rFont val="Arial"/>
            <charset val="1"/>
          </rPr>
          <t xml:space="preserve">von Kleist, Björn:
</t>
        </r>
        <r>
          <rPr>
            <sz val="9"/>
            <rFont val="Tahoma"/>
            <charset val="1"/>
          </rPr>
          <t>CO2-Wert</t>
        </r>
      </text>
    </comment>
    <comment ref="W258" authorId="0" shapeId="0">
      <text>
        <r>
          <rPr>
            <sz val="10"/>
            <color rgb="FF000000"/>
            <rFont val="Arial"/>
            <charset val="1"/>
          </rPr>
          <t xml:space="preserve">von Kleist, Björn:
</t>
        </r>
        <r>
          <rPr>
            <sz val="9"/>
            <rFont val="Tahoma"/>
            <charset val="1"/>
          </rPr>
          <t>CO2-Wert</t>
        </r>
      </text>
    </comment>
    <comment ref="X258" authorId="0" shapeId="0">
      <text>
        <r>
          <rPr>
            <sz val="10"/>
            <color rgb="FF000000"/>
            <rFont val="Arial"/>
            <charset val="1"/>
          </rPr>
          <t xml:space="preserve">von Kleist, Björn:
</t>
        </r>
        <r>
          <rPr>
            <sz val="9"/>
            <rFont val="Tahoma"/>
            <charset val="1"/>
          </rPr>
          <t>CO2-Wert</t>
        </r>
      </text>
    </comment>
    <comment ref="Y258" authorId="0" shapeId="0">
      <text>
        <r>
          <rPr>
            <sz val="10"/>
            <color rgb="FF000000"/>
            <rFont val="Arial"/>
            <charset val="1"/>
          </rPr>
          <t xml:space="preserve">von Kleist, Björn:
</t>
        </r>
        <r>
          <rPr>
            <sz val="9"/>
            <rFont val="Tahoma"/>
            <charset val="1"/>
          </rPr>
          <t>CO2-Wert</t>
        </r>
      </text>
    </comment>
    <comment ref="Z258" authorId="0" shapeId="0">
      <text>
        <r>
          <rPr>
            <sz val="10"/>
            <color rgb="FF000000"/>
            <rFont val="Arial"/>
            <charset val="1"/>
          </rPr>
          <t xml:space="preserve">von Kleist, Björn:
</t>
        </r>
        <r>
          <rPr>
            <sz val="9"/>
            <rFont val="Tahoma"/>
            <charset val="1"/>
          </rPr>
          <t>CO2-Wert</t>
        </r>
      </text>
    </comment>
    <comment ref="I259" authorId="0" shapeId="0">
      <text>
        <r>
          <rPr>
            <sz val="10"/>
            <color rgb="FF000000"/>
            <rFont val="Arial"/>
            <charset val="1"/>
          </rPr>
          <t xml:space="preserve">Gairola, Krishan:
</t>
        </r>
        <r>
          <rPr>
            <sz val="9"/>
            <rFont val="Tahoma"/>
            <charset val="1"/>
          </rPr>
          <t>Textfeld</t>
        </r>
      </text>
    </comment>
    <comment ref="J259" authorId="0" shapeId="0">
      <text>
        <r>
          <rPr>
            <sz val="10"/>
            <color rgb="FF000000"/>
            <rFont val="Arial"/>
            <charset val="1"/>
          </rPr>
          <t xml:space="preserve">Gairola, Krishan:
</t>
        </r>
        <r>
          <rPr>
            <sz val="9"/>
            <rFont val="Tahoma"/>
            <charset val="1"/>
          </rPr>
          <t>Textfeld</t>
        </r>
      </text>
    </comment>
    <comment ref="K259" authorId="0" shapeId="0">
      <text>
        <r>
          <rPr>
            <sz val="10"/>
            <color rgb="FF000000"/>
            <rFont val="Arial"/>
            <charset val="1"/>
          </rPr>
          <t xml:space="preserve">Gairola, Krishan:
</t>
        </r>
        <r>
          <rPr>
            <sz val="9"/>
            <rFont val="Tahoma"/>
            <charset val="1"/>
          </rPr>
          <t>Textfeld</t>
        </r>
      </text>
    </comment>
    <comment ref="L259" authorId="0" shapeId="0">
      <text>
        <r>
          <rPr>
            <sz val="10"/>
            <color rgb="FF000000"/>
            <rFont val="Arial"/>
            <charset val="1"/>
          </rPr>
          <t xml:space="preserve">Gairola, Krishan:
</t>
        </r>
        <r>
          <rPr>
            <sz val="9"/>
            <rFont val="Tahoma"/>
            <charset val="1"/>
          </rPr>
          <t>Textfeld</t>
        </r>
      </text>
    </comment>
    <comment ref="M259" authorId="0" shapeId="0">
      <text>
        <r>
          <rPr>
            <sz val="10"/>
            <color rgb="FF000000"/>
            <rFont val="Arial"/>
            <charset val="1"/>
          </rPr>
          <t xml:space="preserve">Gairola, Krishan:
</t>
        </r>
        <r>
          <rPr>
            <sz val="9"/>
            <rFont val="Tahoma"/>
            <charset val="1"/>
          </rPr>
          <t>Textfeld</t>
        </r>
      </text>
    </comment>
    <comment ref="N259" authorId="0" shapeId="0">
      <text>
        <r>
          <rPr>
            <sz val="10"/>
            <color rgb="FF000000"/>
            <rFont val="Arial"/>
            <charset val="1"/>
          </rPr>
          <t xml:space="preserve">Gairola, Krishan:
</t>
        </r>
        <r>
          <rPr>
            <sz val="9"/>
            <rFont val="Tahoma"/>
            <charset val="1"/>
          </rPr>
          <t>Textfeld</t>
        </r>
      </text>
    </comment>
    <comment ref="O259" authorId="0" shapeId="0">
      <text>
        <r>
          <rPr>
            <sz val="10"/>
            <color rgb="FF000000"/>
            <rFont val="Arial"/>
            <charset val="1"/>
          </rPr>
          <t xml:space="preserve">Gairola, Krishan:
</t>
        </r>
        <r>
          <rPr>
            <sz val="9"/>
            <rFont val="Tahoma"/>
            <charset val="1"/>
          </rPr>
          <t>Textfeld</t>
        </r>
      </text>
    </comment>
    <comment ref="P259" authorId="0" shapeId="0">
      <text>
        <r>
          <rPr>
            <sz val="10"/>
            <color rgb="FF000000"/>
            <rFont val="Arial"/>
            <charset val="1"/>
          </rPr>
          <t xml:space="preserve">Gairola, Krishan:
</t>
        </r>
        <r>
          <rPr>
            <sz val="9"/>
            <rFont val="Tahoma"/>
            <charset val="1"/>
          </rPr>
          <t>Textfeld</t>
        </r>
      </text>
    </comment>
    <comment ref="Q259" authorId="0" shapeId="0">
      <text>
        <r>
          <rPr>
            <sz val="10"/>
            <color rgb="FF000000"/>
            <rFont val="Arial"/>
            <charset val="1"/>
          </rPr>
          <t xml:space="preserve">Gairola, Krishan:
</t>
        </r>
        <r>
          <rPr>
            <sz val="9"/>
            <rFont val="Tahoma"/>
            <charset val="1"/>
          </rPr>
          <t>Textfeld</t>
        </r>
      </text>
    </comment>
    <comment ref="R259" authorId="0" shapeId="0">
      <text>
        <r>
          <rPr>
            <sz val="10"/>
            <color rgb="FF000000"/>
            <rFont val="Arial"/>
            <charset val="1"/>
          </rPr>
          <t xml:space="preserve">Gairola, Krishan:
</t>
        </r>
        <r>
          <rPr>
            <sz val="9"/>
            <rFont val="Tahoma"/>
            <charset val="1"/>
          </rPr>
          <t>Textfeld</t>
        </r>
      </text>
    </comment>
    <comment ref="S259" authorId="0" shapeId="0">
      <text>
        <r>
          <rPr>
            <sz val="10"/>
            <color rgb="FF000000"/>
            <rFont val="Arial"/>
            <charset val="1"/>
          </rPr>
          <t xml:space="preserve">Gairola, Krishan:
</t>
        </r>
        <r>
          <rPr>
            <sz val="9"/>
            <rFont val="Tahoma"/>
            <charset val="1"/>
          </rPr>
          <t>Textfeld</t>
        </r>
      </text>
    </comment>
    <comment ref="T259" authorId="0" shapeId="0">
      <text>
        <r>
          <rPr>
            <sz val="10"/>
            <color rgb="FF000000"/>
            <rFont val="Arial"/>
            <charset val="1"/>
          </rPr>
          <t xml:space="preserve">Gairola, Krishan:
</t>
        </r>
        <r>
          <rPr>
            <sz val="9"/>
            <rFont val="Tahoma"/>
            <charset val="1"/>
          </rPr>
          <t>Textfeld</t>
        </r>
      </text>
    </comment>
    <comment ref="U259" authorId="0" shapeId="0">
      <text>
        <r>
          <rPr>
            <sz val="10"/>
            <color rgb="FF000000"/>
            <rFont val="Arial"/>
            <charset val="1"/>
          </rPr>
          <t xml:space="preserve">Gairola, Krishan:
</t>
        </r>
        <r>
          <rPr>
            <sz val="9"/>
            <rFont val="Tahoma"/>
            <charset val="1"/>
          </rPr>
          <t>Textfeld</t>
        </r>
      </text>
    </comment>
    <comment ref="V259" authorId="0" shapeId="0">
      <text>
        <r>
          <rPr>
            <sz val="10"/>
            <color rgb="FF000000"/>
            <rFont val="Arial"/>
            <charset val="1"/>
          </rPr>
          <t xml:space="preserve">Gairola, Krishan:
</t>
        </r>
        <r>
          <rPr>
            <sz val="9"/>
            <rFont val="Tahoma"/>
            <charset val="1"/>
          </rPr>
          <t>Textfeld</t>
        </r>
      </text>
    </comment>
    <comment ref="W259" authorId="0" shapeId="0">
      <text>
        <r>
          <rPr>
            <sz val="10"/>
            <color rgb="FF000000"/>
            <rFont val="Arial"/>
            <charset val="1"/>
          </rPr>
          <t xml:space="preserve">Gairola, Krishan:
</t>
        </r>
        <r>
          <rPr>
            <sz val="9"/>
            <rFont val="Tahoma"/>
            <charset val="1"/>
          </rPr>
          <t>Textfeld</t>
        </r>
      </text>
    </comment>
    <comment ref="X259" authorId="0" shapeId="0">
      <text>
        <r>
          <rPr>
            <sz val="10"/>
            <color rgb="FF000000"/>
            <rFont val="Arial"/>
            <charset val="1"/>
          </rPr>
          <t xml:space="preserve">Gairola, Krishan:
</t>
        </r>
        <r>
          <rPr>
            <sz val="9"/>
            <rFont val="Tahoma"/>
            <charset val="1"/>
          </rPr>
          <t>Textfeld</t>
        </r>
      </text>
    </comment>
    <comment ref="Y259" authorId="0" shapeId="0">
      <text>
        <r>
          <rPr>
            <sz val="10"/>
            <color rgb="FF000000"/>
            <rFont val="Arial"/>
            <charset val="1"/>
          </rPr>
          <t xml:space="preserve">Gairola, Krishan:
</t>
        </r>
        <r>
          <rPr>
            <sz val="9"/>
            <rFont val="Tahoma"/>
            <charset val="1"/>
          </rPr>
          <t>Textfeld</t>
        </r>
      </text>
    </comment>
    <comment ref="Z259" authorId="0" shapeId="0">
      <text>
        <r>
          <rPr>
            <sz val="10"/>
            <color rgb="FF000000"/>
            <rFont val="Arial"/>
            <charset val="1"/>
          </rPr>
          <t xml:space="preserve">Gairola, Krishan:
</t>
        </r>
        <r>
          <rPr>
            <sz val="9"/>
            <rFont val="Tahoma"/>
            <charset val="1"/>
          </rPr>
          <t>Textfeld</t>
        </r>
      </text>
    </comment>
    <comment ref="I266" authorId="0" shapeId="0">
      <text>
        <r>
          <rPr>
            <sz val="10"/>
            <color rgb="FF000000"/>
            <rFont val="Arial"/>
            <charset val="1"/>
          </rPr>
          <t xml:space="preserve">von Kleist, Björn:
</t>
        </r>
        <r>
          <rPr>
            <sz val="9"/>
            <rFont val="Tahoma"/>
            <charset val="1"/>
          </rPr>
          <t>CO2-Wert</t>
        </r>
      </text>
    </comment>
    <comment ref="J266" authorId="0" shapeId="0">
      <text>
        <r>
          <rPr>
            <sz val="10"/>
            <color rgb="FF000000"/>
            <rFont val="Arial"/>
            <charset val="1"/>
          </rPr>
          <t xml:space="preserve">von Kleist, Björn:
</t>
        </r>
        <r>
          <rPr>
            <sz val="9"/>
            <rFont val="Tahoma"/>
            <charset val="1"/>
          </rPr>
          <t>CO2-Wert</t>
        </r>
      </text>
    </comment>
    <comment ref="K266" authorId="0" shapeId="0">
      <text>
        <r>
          <rPr>
            <sz val="10"/>
            <color rgb="FF000000"/>
            <rFont val="Arial"/>
            <charset val="1"/>
          </rPr>
          <t xml:space="preserve">von Kleist, Björn:
</t>
        </r>
        <r>
          <rPr>
            <sz val="9"/>
            <rFont val="Tahoma"/>
            <charset val="1"/>
          </rPr>
          <t>CO2-Wert</t>
        </r>
      </text>
    </comment>
    <comment ref="L266" authorId="0" shapeId="0">
      <text>
        <r>
          <rPr>
            <sz val="10"/>
            <color rgb="FF000000"/>
            <rFont val="Arial"/>
            <charset val="1"/>
          </rPr>
          <t xml:space="preserve">von Kleist, Björn:
</t>
        </r>
        <r>
          <rPr>
            <sz val="9"/>
            <rFont val="Tahoma"/>
            <charset val="1"/>
          </rPr>
          <t>CO2-Wert</t>
        </r>
      </text>
    </comment>
    <comment ref="M266" authorId="0" shapeId="0">
      <text>
        <r>
          <rPr>
            <sz val="10"/>
            <color rgb="FF000000"/>
            <rFont val="Arial"/>
            <charset val="1"/>
          </rPr>
          <t xml:space="preserve">von Kleist, Björn:
</t>
        </r>
        <r>
          <rPr>
            <sz val="9"/>
            <rFont val="Tahoma"/>
            <charset val="1"/>
          </rPr>
          <t>CO2-Wert</t>
        </r>
      </text>
    </comment>
    <comment ref="N266" authorId="0" shapeId="0">
      <text>
        <r>
          <rPr>
            <sz val="10"/>
            <color rgb="FF000000"/>
            <rFont val="Arial"/>
            <charset val="1"/>
          </rPr>
          <t xml:space="preserve">von Kleist, Björn:
</t>
        </r>
        <r>
          <rPr>
            <sz val="9"/>
            <rFont val="Tahoma"/>
            <charset val="1"/>
          </rPr>
          <t>CO2-Wert</t>
        </r>
      </text>
    </comment>
    <comment ref="O266" authorId="0" shapeId="0">
      <text>
        <r>
          <rPr>
            <sz val="10"/>
            <color rgb="FF000000"/>
            <rFont val="Arial"/>
            <charset val="1"/>
          </rPr>
          <t xml:space="preserve">von Kleist, Björn:
</t>
        </r>
        <r>
          <rPr>
            <sz val="9"/>
            <rFont val="Tahoma"/>
            <charset val="1"/>
          </rPr>
          <t>CO2-Wert</t>
        </r>
      </text>
    </comment>
    <comment ref="P266" authorId="0" shapeId="0">
      <text>
        <r>
          <rPr>
            <sz val="10"/>
            <color rgb="FF000000"/>
            <rFont val="Arial"/>
            <charset val="1"/>
          </rPr>
          <t xml:space="preserve">von Kleist, Björn:
</t>
        </r>
        <r>
          <rPr>
            <sz val="9"/>
            <rFont val="Tahoma"/>
            <charset val="1"/>
          </rPr>
          <t>CO2-Wert</t>
        </r>
      </text>
    </comment>
    <comment ref="Q266" authorId="0" shapeId="0">
      <text>
        <r>
          <rPr>
            <sz val="10"/>
            <color rgb="FF000000"/>
            <rFont val="Arial"/>
            <charset val="1"/>
          </rPr>
          <t xml:space="preserve">von Kleist, Björn:
</t>
        </r>
        <r>
          <rPr>
            <sz val="9"/>
            <rFont val="Tahoma"/>
            <charset val="1"/>
          </rPr>
          <t>CO2-Wert</t>
        </r>
      </text>
    </comment>
    <comment ref="R266" authorId="0" shapeId="0">
      <text>
        <r>
          <rPr>
            <sz val="10"/>
            <color rgb="FF000000"/>
            <rFont val="Arial"/>
            <charset val="1"/>
          </rPr>
          <t xml:space="preserve">von Kleist, Björn:
</t>
        </r>
        <r>
          <rPr>
            <sz val="9"/>
            <rFont val="Tahoma"/>
            <charset val="1"/>
          </rPr>
          <t>CO2-Wert</t>
        </r>
      </text>
    </comment>
    <comment ref="S266" authorId="0" shapeId="0">
      <text>
        <r>
          <rPr>
            <sz val="10"/>
            <color rgb="FF000000"/>
            <rFont val="Arial"/>
            <charset val="1"/>
          </rPr>
          <t xml:space="preserve">von Kleist, Björn:
</t>
        </r>
        <r>
          <rPr>
            <sz val="9"/>
            <rFont val="Tahoma"/>
            <charset val="1"/>
          </rPr>
          <t>CO2-Wert</t>
        </r>
      </text>
    </comment>
    <comment ref="T266" authorId="0" shapeId="0">
      <text>
        <r>
          <rPr>
            <sz val="10"/>
            <color rgb="FF000000"/>
            <rFont val="Arial"/>
            <charset val="1"/>
          </rPr>
          <t xml:space="preserve">von Kleist, Björn:
</t>
        </r>
        <r>
          <rPr>
            <sz val="9"/>
            <rFont val="Tahoma"/>
            <charset val="1"/>
          </rPr>
          <t>CO2-Wert</t>
        </r>
      </text>
    </comment>
    <comment ref="U266" authorId="0" shapeId="0">
      <text>
        <r>
          <rPr>
            <sz val="10"/>
            <color rgb="FF000000"/>
            <rFont val="Arial"/>
            <charset val="1"/>
          </rPr>
          <t xml:space="preserve">von Kleist, Björn:
</t>
        </r>
        <r>
          <rPr>
            <sz val="9"/>
            <rFont val="Tahoma"/>
            <charset val="1"/>
          </rPr>
          <t>CO2-Wert</t>
        </r>
      </text>
    </comment>
    <comment ref="V266" authorId="0" shapeId="0">
      <text>
        <r>
          <rPr>
            <sz val="10"/>
            <color rgb="FF000000"/>
            <rFont val="Arial"/>
            <charset val="1"/>
          </rPr>
          <t xml:space="preserve">von Kleist, Björn:
</t>
        </r>
        <r>
          <rPr>
            <sz val="9"/>
            <rFont val="Tahoma"/>
            <charset val="1"/>
          </rPr>
          <t>CO2-Wert</t>
        </r>
      </text>
    </comment>
    <comment ref="W266" authorId="0" shapeId="0">
      <text>
        <r>
          <rPr>
            <sz val="10"/>
            <color rgb="FF000000"/>
            <rFont val="Arial"/>
            <charset val="1"/>
          </rPr>
          <t xml:space="preserve">von Kleist, Björn:
</t>
        </r>
        <r>
          <rPr>
            <sz val="9"/>
            <rFont val="Tahoma"/>
            <charset val="1"/>
          </rPr>
          <t>CO2-Wert</t>
        </r>
      </text>
    </comment>
    <comment ref="X266" authorId="0" shapeId="0">
      <text>
        <r>
          <rPr>
            <sz val="10"/>
            <color rgb="FF000000"/>
            <rFont val="Arial"/>
            <charset val="1"/>
          </rPr>
          <t xml:space="preserve">von Kleist, Björn:
</t>
        </r>
        <r>
          <rPr>
            <sz val="9"/>
            <rFont val="Tahoma"/>
            <charset val="1"/>
          </rPr>
          <t>CO2-Wert</t>
        </r>
      </text>
    </comment>
    <comment ref="Y266" authorId="0" shapeId="0">
      <text>
        <r>
          <rPr>
            <sz val="10"/>
            <color rgb="FF000000"/>
            <rFont val="Arial"/>
            <charset val="1"/>
          </rPr>
          <t xml:space="preserve">von Kleist, Björn:
</t>
        </r>
        <r>
          <rPr>
            <sz val="9"/>
            <rFont val="Tahoma"/>
            <charset val="1"/>
          </rPr>
          <t>CO2-Wert</t>
        </r>
      </text>
    </comment>
    <comment ref="Z266" authorId="0" shapeId="0">
      <text>
        <r>
          <rPr>
            <sz val="10"/>
            <color rgb="FF000000"/>
            <rFont val="Arial"/>
            <charset val="1"/>
          </rPr>
          <t xml:space="preserve">von Kleist, Björn:
</t>
        </r>
        <r>
          <rPr>
            <sz val="9"/>
            <rFont val="Tahoma"/>
            <charset val="1"/>
          </rPr>
          <t>CO2-Wert</t>
        </r>
      </text>
    </comment>
    <comment ref="I267" authorId="0" shapeId="0">
      <text>
        <r>
          <rPr>
            <sz val="10"/>
            <color rgb="FF000000"/>
            <rFont val="Arial"/>
            <charset val="1"/>
          </rPr>
          <t xml:space="preserve">Gairola, Krishan:
</t>
        </r>
        <r>
          <rPr>
            <sz val="9"/>
            <rFont val="Tahoma"/>
            <charset val="1"/>
          </rPr>
          <t>Textfeld</t>
        </r>
      </text>
    </comment>
    <comment ref="J267" authorId="0" shapeId="0">
      <text>
        <r>
          <rPr>
            <sz val="10"/>
            <color rgb="FF000000"/>
            <rFont val="Arial"/>
            <charset val="1"/>
          </rPr>
          <t xml:space="preserve">Gairola, Krishan:
</t>
        </r>
        <r>
          <rPr>
            <sz val="9"/>
            <rFont val="Tahoma"/>
            <charset val="1"/>
          </rPr>
          <t>Textfeld</t>
        </r>
      </text>
    </comment>
    <comment ref="K267" authorId="0" shapeId="0">
      <text>
        <r>
          <rPr>
            <sz val="10"/>
            <color rgb="FF000000"/>
            <rFont val="Arial"/>
            <charset val="1"/>
          </rPr>
          <t xml:space="preserve">Gairola, Krishan:
</t>
        </r>
        <r>
          <rPr>
            <sz val="9"/>
            <rFont val="Tahoma"/>
            <charset val="1"/>
          </rPr>
          <t>Textfeld</t>
        </r>
      </text>
    </comment>
    <comment ref="L267" authorId="0" shapeId="0">
      <text>
        <r>
          <rPr>
            <sz val="10"/>
            <color rgb="FF000000"/>
            <rFont val="Arial"/>
            <charset val="1"/>
          </rPr>
          <t xml:space="preserve">Gairola, Krishan:
</t>
        </r>
        <r>
          <rPr>
            <sz val="9"/>
            <rFont val="Tahoma"/>
            <charset val="1"/>
          </rPr>
          <t>Textfeld</t>
        </r>
      </text>
    </comment>
    <comment ref="M267" authorId="0" shapeId="0">
      <text>
        <r>
          <rPr>
            <sz val="10"/>
            <color rgb="FF000000"/>
            <rFont val="Arial"/>
            <charset val="1"/>
          </rPr>
          <t xml:space="preserve">Gairola, Krishan:
</t>
        </r>
        <r>
          <rPr>
            <sz val="9"/>
            <rFont val="Tahoma"/>
            <charset val="1"/>
          </rPr>
          <t>Textfeld</t>
        </r>
      </text>
    </comment>
    <comment ref="N267" authorId="0" shapeId="0">
      <text>
        <r>
          <rPr>
            <sz val="10"/>
            <color rgb="FF000000"/>
            <rFont val="Arial"/>
            <charset val="1"/>
          </rPr>
          <t xml:space="preserve">Gairola, Krishan:
</t>
        </r>
        <r>
          <rPr>
            <sz val="9"/>
            <rFont val="Tahoma"/>
            <charset val="1"/>
          </rPr>
          <t>Textfeld</t>
        </r>
      </text>
    </comment>
    <comment ref="O267" authorId="0" shapeId="0">
      <text>
        <r>
          <rPr>
            <sz val="10"/>
            <color rgb="FF000000"/>
            <rFont val="Arial"/>
            <charset val="1"/>
          </rPr>
          <t xml:space="preserve">Gairola, Krishan:
</t>
        </r>
        <r>
          <rPr>
            <sz val="9"/>
            <rFont val="Tahoma"/>
            <charset val="1"/>
          </rPr>
          <t>Textfeld</t>
        </r>
      </text>
    </comment>
    <comment ref="P267" authorId="0" shapeId="0">
      <text>
        <r>
          <rPr>
            <sz val="10"/>
            <color rgb="FF000000"/>
            <rFont val="Arial"/>
            <charset val="1"/>
          </rPr>
          <t xml:space="preserve">Gairola, Krishan:
</t>
        </r>
        <r>
          <rPr>
            <sz val="9"/>
            <rFont val="Tahoma"/>
            <charset val="1"/>
          </rPr>
          <t>Textfeld</t>
        </r>
      </text>
    </comment>
    <comment ref="Q267" authorId="0" shapeId="0">
      <text>
        <r>
          <rPr>
            <sz val="10"/>
            <color rgb="FF000000"/>
            <rFont val="Arial"/>
            <charset val="1"/>
          </rPr>
          <t xml:space="preserve">Gairola, Krishan:
</t>
        </r>
        <r>
          <rPr>
            <sz val="9"/>
            <rFont val="Tahoma"/>
            <charset val="1"/>
          </rPr>
          <t>Textfeld</t>
        </r>
      </text>
    </comment>
    <comment ref="R267" authorId="0" shapeId="0">
      <text>
        <r>
          <rPr>
            <sz val="10"/>
            <color rgb="FF000000"/>
            <rFont val="Arial"/>
            <charset val="1"/>
          </rPr>
          <t xml:space="preserve">Gairola, Krishan:
</t>
        </r>
        <r>
          <rPr>
            <sz val="9"/>
            <rFont val="Tahoma"/>
            <charset val="1"/>
          </rPr>
          <t>Textfeld</t>
        </r>
      </text>
    </comment>
    <comment ref="S267" authorId="0" shapeId="0">
      <text>
        <r>
          <rPr>
            <sz val="10"/>
            <color rgb="FF000000"/>
            <rFont val="Arial"/>
            <charset val="1"/>
          </rPr>
          <t xml:space="preserve">Gairola, Krishan:
</t>
        </r>
        <r>
          <rPr>
            <sz val="9"/>
            <rFont val="Tahoma"/>
            <charset val="1"/>
          </rPr>
          <t>Textfeld</t>
        </r>
      </text>
    </comment>
    <comment ref="T267" authorId="0" shapeId="0">
      <text>
        <r>
          <rPr>
            <sz val="10"/>
            <color rgb="FF000000"/>
            <rFont val="Arial"/>
            <charset val="1"/>
          </rPr>
          <t xml:space="preserve">Gairola, Krishan:
</t>
        </r>
        <r>
          <rPr>
            <sz val="9"/>
            <rFont val="Tahoma"/>
            <charset val="1"/>
          </rPr>
          <t>Textfeld</t>
        </r>
      </text>
    </comment>
    <comment ref="U267" authorId="0" shapeId="0">
      <text>
        <r>
          <rPr>
            <sz val="10"/>
            <color rgb="FF000000"/>
            <rFont val="Arial"/>
            <charset val="1"/>
          </rPr>
          <t xml:space="preserve">Gairola, Krishan:
</t>
        </r>
        <r>
          <rPr>
            <sz val="9"/>
            <rFont val="Tahoma"/>
            <charset val="1"/>
          </rPr>
          <t>Textfeld</t>
        </r>
      </text>
    </comment>
    <comment ref="V267" authorId="0" shapeId="0">
      <text>
        <r>
          <rPr>
            <sz val="10"/>
            <color rgb="FF000000"/>
            <rFont val="Arial"/>
            <charset val="1"/>
          </rPr>
          <t xml:space="preserve">Gairola, Krishan:
</t>
        </r>
        <r>
          <rPr>
            <sz val="9"/>
            <rFont val="Tahoma"/>
            <charset val="1"/>
          </rPr>
          <t>Textfeld</t>
        </r>
      </text>
    </comment>
    <comment ref="W267" authorId="0" shapeId="0">
      <text>
        <r>
          <rPr>
            <sz val="10"/>
            <color rgb="FF000000"/>
            <rFont val="Arial"/>
            <charset val="1"/>
          </rPr>
          <t xml:space="preserve">Gairola, Krishan:
</t>
        </r>
        <r>
          <rPr>
            <sz val="9"/>
            <rFont val="Tahoma"/>
            <charset val="1"/>
          </rPr>
          <t>Textfeld</t>
        </r>
      </text>
    </comment>
    <comment ref="X267" authorId="0" shapeId="0">
      <text>
        <r>
          <rPr>
            <sz val="10"/>
            <color rgb="FF000000"/>
            <rFont val="Arial"/>
            <charset val="1"/>
          </rPr>
          <t xml:space="preserve">Gairola, Krishan:
</t>
        </r>
        <r>
          <rPr>
            <sz val="9"/>
            <rFont val="Tahoma"/>
            <charset val="1"/>
          </rPr>
          <t>Textfeld</t>
        </r>
      </text>
    </comment>
    <comment ref="Y267" authorId="0" shapeId="0">
      <text>
        <r>
          <rPr>
            <sz val="10"/>
            <color rgb="FF000000"/>
            <rFont val="Arial"/>
            <charset val="1"/>
          </rPr>
          <t xml:space="preserve">Gairola, Krishan:
</t>
        </r>
        <r>
          <rPr>
            <sz val="9"/>
            <rFont val="Tahoma"/>
            <charset val="1"/>
          </rPr>
          <t>Textfeld</t>
        </r>
      </text>
    </comment>
    <comment ref="Z267" authorId="0" shapeId="0">
      <text>
        <r>
          <rPr>
            <sz val="10"/>
            <color rgb="FF000000"/>
            <rFont val="Arial"/>
            <charset val="1"/>
          </rPr>
          <t xml:space="preserve">Gairola, Krishan:
</t>
        </r>
        <r>
          <rPr>
            <sz val="9"/>
            <rFont val="Tahoma"/>
            <charset val="1"/>
          </rPr>
          <t>Textfeld</t>
        </r>
      </text>
    </comment>
    <comment ref="I268" authorId="0" shapeId="0">
      <text>
        <r>
          <rPr>
            <sz val="10"/>
            <color rgb="FF000000"/>
            <rFont val="Arial"/>
            <charset val="1"/>
          </rPr>
          <t xml:space="preserve">von Kleist, Björn:
</t>
        </r>
        <r>
          <rPr>
            <sz val="9"/>
            <rFont val="Tahoma"/>
            <charset val="1"/>
          </rPr>
          <t>CO2-Wert</t>
        </r>
      </text>
    </comment>
    <comment ref="J268" authorId="0" shapeId="0">
      <text>
        <r>
          <rPr>
            <sz val="10"/>
            <color rgb="FF000000"/>
            <rFont val="Arial"/>
            <charset val="1"/>
          </rPr>
          <t xml:space="preserve">von Kleist, Björn:
</t>
        </r>
        <r>
          <rPr>
            <sz val="9"/>
            <rFont val="Tahoma"/>
            <charset val="1"/>
          </rPr>
          <t>CO2-Wert</t>
        </r>
      </text>
    </comment>
    <comment ref="K268" authorId="0" shapeId="0">
      <text>
        <r>
          <rPr>
            <sz val="10"/>
            <color rgb="FF000000"/>
            <rFont val="Arial"/>
            <charset val="1"/>
          </rPr>
          <t xml:space="preserve">von Kleist, Björn:
</t>
        </r>
        <r>
          <rPr>
            <sz val="9"/>
            <rFont val="Tahoma"/>
            <charset val="1"/>
          </rPr>
          <t>CO2-Wert</t>
        </r>
      </text>
    </comment>
    <comment ref="L268" authorId="0" shapeId="0">
      <text>
        <r>
          <rPr>
            <sz val="10"/>
            <color rgb="FF000000"/>
            <rFont val="Arial"/>
            <charset val="1"/>
          </rPr>
          <t xml:space="preserve">von Kleist, Björn:
</t>
        </r>
        <r>
          <rPr>
            <sz val="9"/>
            <rFont val="Tahoma"/>
            <charset val="1"/>
          </rPr>
          <t>CO2-Wert</t>
        </r>
      </text>
    </comment>
    <comment ref="M268" authorId="0" shapeId="0">
      <text>
        <r>
          <rPr>
            <sz val="10"/>
            <color rgb="FF000000"/>
            <rFont val="Arial"/>
            <charset val="1"/>
          </rPr>
          <t xml:space="preserve">von Kleist, Björn:
</t>
        </r>
        <r>
          <rPr>
            <sz val="9"/>
            <color rgb="FF000000"/>
            <rFont val="Tahoma"/>
            <charset val="1"/>
          </rPr>
          <t>CO2-Wert</t>
        </r>
      </text>
    </comment>
    <comment ref="N268" authorId="0" shapeId="0">
      <text>
        <r>
          <rPr>
            <sz val="10"/>
            <color rgb="FF000000"/>
            <rFont val="Arial"/>
            <charset val="1"/>
          </rPr>
          <t xml:space="preserve">von Kleist, Björn:
</t>
        </r>
        <r>
          <rPr>
            <sz val="9"/>
            <rFont val="Tahoma"/>
            <charset val="1"/>
          </rPr>
          <t>CO2-Wert</t>
        </r>
      </text>
    </comment>
    <comment ref="O268" authorId="0" shapeId="0">
      <text>
        <r>
          <rPr>
            <sz val="10"/>
            <color rgb="FF000000"/>
            <rFont val="Arial"/>
            <charset val="1"/>
          </rPr>
          <t xml:space="preserve">von Kleist, Björn:
</t>
        </r>
        <r>
          <rPr>
            <sz val="9"/>
            <rFont val="Tahoma"/>
            <charset val="1"/>
          </rPr>
          <t>CO2-Wert</t>
        </r>
      </text>
    </comment>
    <comment ref="P268" authorId="0" shapeId="0">
      <text>
        <r>
          <rPr>
            <sz val="10"/>
            <color rgb="FF000000"/>
            <rFont val="Arial"/>
            <charset val="1"/>
          </rPr>
          <t xml:space="preserve">von Kleist, Björn:
</t>
        </r>
        <r>
          <rPr>
            <sz val="9"/>
            <rFont val="Tahoma"/>
            <charset val="1"/>
          </rPr>
          <t>CO2-Wert</t>
        </r>
      </text>
    </comment>
    <comment ref="Q268" authorId="0" shapeId="0">
      <text>
        <r>
          <rPr>
            <sz val="10"/>
            <color rgb="FF000000"/>
            <rFont val="Arial"/>
            <charset val="1"/>
          </rPr>
          <t xml:space="preserve">von Kleist, Björn:
</t>
        </r>
        <r>
          <rPr>
            <sz val="9"/>
            <rFont val="Tahoma"/>
            <charset val="1"/>
          </rPr>
          <t>CO2-Wert</t>
        </r>
      </text>
    </comment>
    <comment ref="R268" authorId="0" shapeId="0">
      <text>
        <r>
          <rPr>
            <sz val="10"/>
            <color rgb="FF000000"/>
            <rFont val="Arial"/>
            <charset val="1"/>
          </rPr>
          <t xml:space="preserve">von Kleist, Björn:
</t>
        </r>
        <r>
          <rPr>
            <sz val="9"/>
            <rFont val="Tahoma"/>
            <charset val="1"/>
          </rPr>
          <t>CO2-Wert</t>
        </r>
      </text>
    </comment>
    <comment ref="S268" authorId="0" shapeId="0">
      <text>
        <r>
          <rPr>
            <sz val="10"/>
            <color rgb="FF000000"/>
            <rFont val="Arial"/>
            <charset val="1"/>
          </rPr>
          <t xml:space="preserve">von Kleist, Björn:
</t>
        </r>
        <r>
          <rPr>
            <sz val="9"/>
            <rFont val="Tahoma"/>
            <charset val="1"/>
          </rPr>
          <t>CO2-Wert</t>
        </r>
      </text>
    </comment>
    <comment ref="T268" authorId="0" shapeId="0">
      <text>
        <r>
          <rPr>
            <sz val="10"/>
            <color rgb="FF000000"/>
            <rFont val="Arial"/>
            <charset val="1"/>
          </rPr>
          <t xml:space="preserve">von Kleist, Björn:
</t>
        </r>
        <r>
          <rPr>
            <sz val="9"/>
            <rFont val="Tahoma"/>
            <charset val="1"/>
          </rPr>
          <t>CO2-Wert</t>
        </r>
      </text>
    </comment>
    <comment ref="U268" authorId="0" shapeId="0">
      <text>
        <r>
          <rPr>
            <sz val="10"/>
            <color rgb="FF000000"/>
            <rFont val="Arial"/>
            <charset val="1"/>
          </rPr>
          <t xml:space="preserve">von Kleist, Björn:
</t>
        </r>
        <r>
          <rPr>
            <sz val="9"/>
            <rFont val="Tahoma"/>
            <charset val="1"/>
          </rPr>
          <t>CO2-Wert</t>
        </r>
      </text>
    </comment>
    <comment ref="V268" authorId="0" shapeId="0">
      <text>
        <r>
          <rPr>
            <sz val="10"/>
            <color rgb="FF000000"/>
            <rFont val="Arial"/>
            <charset val="1"/>
          </rPr>
          <t xml:space="preserve">von Kleist, Björn:
</t>
        </r>
        <r>
          <rPr>
            <sz val="9"/>
            <rFont val="Tahoma"/>
            <charset val="1"/>
          </rPr>
          <t>CO2-Wert</t>
        </r>
      </text>
    </comment>
    <comment ref="W268" authorId="0" shapeId="0">
      <text>
        <r>
          <rPr>
            <sz val="10"/>
            <color rgb="FF000000"/>
            <rFont val="Arial"/>
            <charset val="1"/>
          </rPr>
          <t xml:space="preserve">von Kleist, Björn:
</t>
        </r>
        <r>
          <rPr>
            <sz val="9"/>
            <rFont val="Tahoma"/>
            <charset val="1"/>
          </rPr>
          <t>CO2-Wert</t>
        </r>
      </text>
    </comment>
    <comment ref="X268" authorId="0" shapeId="0">
      <text>
        <r>
          <rPr>
            <sz val="10"/>
            <color rgb="FF000000"/>
            <rFont val="Arial"/>
            <charset val="1"/>
          </rPr>
          <t xml:space="preserve">von Kleist, Björn:
</t>
        </r>
        <r>
          <rPr>
            <sz val="9"/>
            <rFont val="Tahoma"/>
            <charset val="1"/>
          </rPr>
          <t>CO2-Wert</t>
        </r>
      </text>
    </comment>
    <comment ref="Y268" authorId="0" shapeId="0">
      <text>
        <r>
          <rPr>
            <sz val="10"/>
            <color rgb="FF000000"/>
            <rFont val="Arial"/>
            <charset val="1"/>
          </rPr>
          <t xml:space="preserve">von Kleist, Björn:
</t>
        </r>
        <r>
          <rPr>
            <sz val="9"/>
            <rFont val="Tahoma"/>
            <charset val="1"/>
          </rPr>
          <t>CO2-Wert</t>
        </r>
      </text>
    </comment>
    <comment ref="Z268" authorId="0" shapeId="0">
      <text>
        <r>
          <rPr>
            <sz val="10"/>
            <color rgb="FF000000"/>
            <rFont val="Arial"/>
            <charset val="1"/>
          </rPr>
          <t xml:space="preserve">von Kleist, Björn:
</t>
        </r>
        <r>
          <rPr>
            <sz val="9"/>
            <rFont val="Tahoma"/>
            <charset val="1"/>
          </rPr>
          <t>CO2-Wert</t>
        </r>
      </text>
    </comment>
    <comment ref="I269" authorId="0" shapeId="0">
      <text>
        <r>
          <rPr>
            <sz val="10"/>
            <color rgb="FF000000"/>
            <rFont val="Arial"/>
            <charset val="1"/>
          </rPr>
          <t xml:space="preserve">Gairola, Krishan:
</t>
        </r>
        <r>
          <rPr>
            <sz val="9"/>
            <rFont val="Tahoma"/>
            <charset val="1"/>
          </rPr>
          <t>Textfeld</t>
        </r>
      </text>
    </comment>
    <comment ref="J269" authorId="0" shapeId="0">
      <text>
        <r>
          <rPr>
            <sz val="10"/>
            <color rgb="FF000000"/>
            <rFont val="Arial"/>
            <charset val="1"/>
          </rPr>
          <t xml:space="preserve">Gairola, Krishan:
</t>
        </r>
        <r>
          <rPr>
            <sz val="9"/>
            <rFont val="Tahoma"/>
            <charset val="1"/>
          </rPr>
          <t>Textfeld</t>
        </r>
      </text>
    </comment>
    <comment ref="K269" authorId="0" shapeId="0">
      <text>
        <r>
          <rPr>
            <sz val="10"/>
            <color rgb="FF000000"/>
            <rFont val="Arial"/>
            <charset val="1"/>
          </rPr>
          <t xml:space="preserve">Gairola, Krishan:
</t>
        </r>
        <r>
          <rPr>
            <sz val="9"/>
            <rFont val="Tahoma"/>
            <charset val="1"/>
          </rPr>
          <t>Textfeld</t>
        </r>
      </text>
    </comment>
    <comment ref="L269" authorId="0" shapeId="0">
      <text>
        <r>
          <rPr>
            <sz val="10"/>
            <color rgb="FF000000"/>
            <rFont val="Arial"/>
            <charset val="1"/>
          </rPr>
          <t xml:space="preserve">Gairola, Krishan:
</t>
        </r>
        <r>
          <rPr>
            <sz val="9"/>
            <rFont val="Tahoma"/>
            <charset val="1"/>
          </rPr>
          <t>Textfeld</t>
        </r>
      </text>
    </comment>
    <comment ref="M269" authorId="0" shapeId="0">
      <text>
        <r>
          <rPr>
            <sz val="10"/>
            <color rgb="FF000000"/>
            <rFont val="Arial"/>
            <charset val="1"/>
          </rPr>
          <t xml:space="preserve">Gairola, Krishan:
</t>
        </r>
        <r>
          <rPr>
            <sz val="9"/>
            <rFont val="Tahoma"/>
            <charset val="1"/>
          </rPr>
          <t>Textfeld</t>
        </r>
      </text>
    </comment>
    <comment ref="N269" authorId="0" shapeId="0">
      <text>
        <r>
          <rPr>
            <sz val="10"/>
            <color rgb="FF000000"/>
            <rFont val="Arial"/>
            <charset val="1"/>
          </rPr>
          <t xml:space="preserve">Gairola, Krishan:
</t>
        </r>
        <r>
          <rPr>
            <sz val="9"/>
            <rFont val="Tahoma"/>
            <charset val="1"/>
          </rPr>
          <t>Textfeld</t>
        </r>
      </text>
    </comment>
    <comment ref="O269" authorId="0" shapeId="0">
      <text>
        <r>
          <rPr>
            <sz val="10"/>
            <color rgb="FF000000"/>
            <rFont val="Arial"/>
            <charset val="1"/>
          </rPr>
          <t xml:space="preserve">Gairola, Krishan:
</t>
        </r>
        <r>
          <rPr>
            <sz val="9"/>
            <color rgb="FF000000"/>
            <rFont val="Tahoma"/>
            <charset val="1"/>
          </rPr>
          <t>Textfeld</t>
        </r>
      </text>
    </comment>
    <comment ref="P269" authorId="0" shapeId="0">
      <text>
        <r>
          <rPr>
            <sz val="10"/>
            <color rgb="FF000000"/>
            <rFont val="Arial"/>
            <charset val="1"/>
          </rPr>
          <t xml:space="preserve">Gairola, Krishan:
</t>
        </r>
        <r>
          <rPr>
            <sz val="9"/>
            <rFont val="Tahoma"/>
            <charset val="1"/>
          </rPr>
          <t>Textfeld</t>
        </r>
      </text>
    </comment>
    <comment ref="Q269" authorId="0" shapeId="0">
      <text>
        <r>
          <rPr>
            <sz val="10"/>
            <color rgb="FF000000"/>
            <rFont val="Arial"/>
            <charset val="1"/>
          </rPr>
          <t xml:space="preserve">Gairola, Krishan:
</t>
        </r>
        <r>
          <rPr>
            <sz val="9"/>
            <rFont val="Tahoma"/>
            <charset val="1"/>
          </rPr>
          <t>Textfeld</t>
        </r>
      </text>
    </comment>
    <comment ref="R269" authorId="0" shapeId="0">
      <text>
        <r>
          <rPr>
            <sz val="10"/>
            <color rgb="FF000000"/>
            <rFont val="Arial"/>
            <charset val="1"/>
          </rPr>
          <t xml:space="preserve">Gairola, Krishan:
</t>
        </r>
        <r>
          <rPr>
            <sz val="9"/>
            <rFont val="Tahoma"/>
            <charset val="1"/>
          </rPr>
          <t>Textfeld</t>
        </r>
      </text>
    </comment>
    <comment ref="S269" authorId="0" shapeId="0">
      <text>
        <r>
          <rPr>
            <sz val="10"/>
            <color rgb="FF000000"/>
            <rFont val="Arial"/>
            <charset val="1"/>
          </rPr>
          <t xml:space="preserve">Gairola, Krishan:
</t>
        </r>
        <r>
          <rPr>
            <sz val="9"/>
            <rFont val="Tahoma"/>
            <charset val="1"/>
          </rPr>
          <t>Textfeld</t>
        </r>
      </text>
    </comment>
    <comment ref="T269" authorId="0" shapeId="0">
      <text>
        <r>
          <rPr>
            <sz val="10"/>
            <color rgb="FF000000"/>
            <rFont val="Arial"/>
            <charset val="1"/>
          </rPr>
          <t xml:space="preserve">Gairola, Krishan:
</t>
        </r>
        <r>
          <rPr>
            <sz val="9"/>
            <rFont val="Tahoma"/>
            <charset val="1"/>
          </rPr>
          <t>Textfeld</t>
        </r>
      </text>
    </comment>
    <comment ref="U269" authorId="0" shapeId="0">
      <text>
        <r>
          <rPr>
            <sz val="10"/>
            <color rgb="FF000000"/>
            <rFont val="Arial"/>
            <charset val="1"/>
          </rPr>
          <t xml:space="preserve">Gairola, Krishan:
</t>
        </r>
        <r>
          <rPr>
            <sz val="9"/>
            <rFont val="Tahoma"/>
            <charset val="1"/>
          </rPr>
          <t>Textfeld</t>
        </r>
      </text>
    </comment>
    <comment ref="V269" authorId="0" shapeId="0">
      <text>
        <r>
          <rPr>
            <sz val="10"/>
            <color rgb="FF000000"/>
            <rFont val="Arial"/>
            <charset val="1"/>
          </rPr>
          <t xml:space="preserve">Gairola, Krishan:
</t>
        </r>
        <r>
          <rPr>
            <sz val="9"/>
            <rFont val="Tahoma"/>
            <charset val="1"/>
          </rPr>
          <t>Textfeld</t>
        </r>
      </text>
    </comment>
    <comment ref="W269" authorId="0" shapeId="0">
      <text>
        <r>
          <rPr>
            <sz val="10"/>
            <color rgb="FF000000"/>
            <rFont val="Arial"/>
            <charset val="1"/>
          </rPr>
          <t xml:space="preserve">Gairola, Krishan:
</t>
        </r>
        <r>
          <rPr>
            <sz val="9"/>
            <rFont val="Tahoma"/>
            <charset val="1"/>
          </rPr>
          <t>Textfeld</t>
        </r>
      </text>
    </comment>
    <comment ref="X269" authorId="0" shapeId="0">
      <text>
        <r>
          <rPr>
            <sz val="10"/>
            <color rgb="FF000000"/>
            <rFont val="Arial"/>
            <charset val="1"/>
          </rPr>
          <t xml:space="preserve">Gairola, Krishan:
</t>
        </r>
        <r>
          <rPr>
            <sz val="9"/>
            <rFont val="Tahoma"/>
            <charset val="1"/>
          </rPr>
          <t>Textfeld</t>
        </r>
      </text>
    </comment>
    <comment ref="Y269" authorId="0" shapeId="0">
      <text>
        <r>
          <rPr>
            <sz val="10"/>
            <color rgb="FF000000"/>
            <rFont val="Arial"/>
            <charset val="1"/>
          </rPr>
          <t xml:space="preserve">Gairola, Krishan:
</t>
        </r>
        <r>
          <rPr>
            <sz val="9"/>
            <rFont val="Tahoma"/>
            <charset val="1"/>
          </rPr>
          <t>Textfeld</t>
        </r>
      </text>
    </comment>
    <comment ref="Z269" authorId="0" shapeId="0">
      <text>
        <r>
          <rPr>
            <sz val="10"/>
            <color rgb="FF000000"/>
            <rFont val="Arial"/>
            <charset val="1"/>
          </rPr>
          <t xml:space="preserve">Gairola, Krishan:
</t>
        </r>
        <r>
          <rPr>
            <sz val="9"/>
            <rFont val="Tahoma"/>
            <charset val="1"/>
          </rPr>
          <t>Textfeld</t>
        </r>
      </text>
    </comment>
    <comment ref="I270" authorId="0" shapeId="0">
      <text>
        <r>
          <rPr>
            <sz val="10"/>
            <color rgb="FF000000"/>
            <rFont val="Arial"/>
            <charset val="1"/>
          </rPr>
          <t xml:space="preserve">von Kleist, Björn:
</t>
        </r>
        <r>
          <rPr>
            <sz val="9"/>
            <rFont val="Tahoma"/>
            <charset val="1"/>
          </rPr>
          <t>CO2-Wert</t>
        </r>
      </text>
    </comment>
    <comment ref="J270" authorId="0" shapeId="0">
      <text>
        <r>
          <rPr>
            <sz val="10"/>
            <color rgb="FF000000"/>
            <rFont val="Arial"/>
            <charset val="1"/>
          </rPr>
          <t xml:space="preserve">von Kleist, Björn:
</t>
        </r>
        <r>
          <rPr>
            <sz val="9"/>
            <rFont val="Tahoma"/>
            <charset val="1"/>
          </rPr>
          <t>CO2-Wert</t>
        </r>
      </text>
    </comment>
    <comment ref="K270" authorId="0" shapeId="0">
      <text>
        <r>
          <rPr>
            <sz val="10"/>
            <color rgb="FF000000"/>
            <rFont val="Arial"/>
            <charset val="1"/>
          </rPr>
          <t xml:space="preserve">von Kleist, Björn:
</t>
        </r>
        <r>
          <rPr>
            <sz val="9"/>
            <color rgb="FF000000"/>
            <rFont val="Tahoma"/>
            <charset val="1"/>
          </rPr>
          <t>CO2-Wert</t>
        </r>
      </text>
    </comment>
    <comment ref="L270" authorId="0" shapeId="0">
      <text>
        <r>
          <rPr>
            <sz val="10"/>
            <color rgb="FF000000"/>
            <rFont val="Arial"/>
            <charset val="1"/>
          </rPr>
          <t xml:space="preserve">von Kleist, Björn:
</t>
        </r>
        <r>
          <rPr>
            <sz val="9"/>
            <rFont val="Tahoma"/>
            <charset val="1"/>
          </rPr>
          <t>CO2-Wert</t>
        </r>
      </text>
    </comment>
    <comment ref="M270" authorId="0" shapeId="0">
      <text>
        <r>
          <rPr>
            <sz val="10"/>
            <color rgb="FF000000"/>
            <rFont val="Arial"/>
            <charset val="1"/>
          </rPr>
          <t xml:space="preserve">von Kleist, Björn:
</t>
        </r>
        <r>
          <rPr>
            <sz val="9"/>
            <rFont val="Tahoma"/>
            <charset val="1"/>
          </rPr>
          <t>CO2-Wert</t>
        </r>
      </text>
    </comment>
    <comment ref="N270" authorId="0" shapeId="0">
      <text>
        <r>
          <rPr>
            <sz val="10"/>
            <color rgb="FF000000"/>
            <rFont val="Arial"/>
            <charset val="1"/>
          </rPr>
          <t xml:space="preserve">von Kleist, Björn:
</t>
        </r>
        <r>
          <rPr>
            <sz val="9"/>
            <rFont val="Tahoma"/>
            <charset val="1"/>
          </rPr>
          <t>CO2-Wert</t>
        </r>
      </text>
    </comment>
    <comment ref="O270" authorId="0" shapeId="0">
      <text>
        <r>
          <rPr>
            <sz val="10"/>
            <color rgb="FF000000"/>
            <rFont val="Arial"/>
            <charset val="1"/>
          </rPr>
          <t xml:space="preserve">von Kleist, Björn:
</t>
        </r>
        <r>
          <rPr>
            <sz val="9"/>
            <color rgb="FF000000"/>
            <rFont val="Tahoma"/>
            <charset val="1"/>
          </rPr>
          <t>CO2-Wert</t>
        </r>
      </text>
    </comment>
    <comment ref="P270" authorId="0" shapeId="0">
      <text>
        <r>
          <rPr>
            <sz val="10"/>
            <color rgb="FF000000"/>
            <rFont val="Arial"/>
            <charset val="1"/>
          </rPr>
          <t xml:space="preserve">von Kleist, Björn:
</t>
        </r>
        <r>
          <rPr>
            <sz val="9"/>
            <rFont val="Tahoma"/>
            <charset val="1"/>
          </rPr>
          <t>CO2-Wert</t>
        </r>
      </text>
    </comment>
    <comment ref="Q270" authorId="0" shapeId="0">
      <text>
        <r>
          <rPr>
            <sz val="10"/>
            <color rgb="FF000000"/>
            <rFont val="Arial"/>
            <charset val="1"/>
          </rPr>
          <t xml:space="preserve">von Kleist, Björn:
</t>
        </r>
        <r>
          <rPr>
            <sz val="9"/>
            <rFont val="Tahoma"/>
            <charset val="1"/>
          </rPr>
          <t>CO2-Wert</t>
        </r>
      </text>
    </comment>
    <comment ref="R270" authorId="0" shapeId="0">
      <text>
        <r>
          <rPr>
            <sz val="10"/>
            <color rgb="FF000000"/>
            <rFont val="Arial"/>
            <charset val="1"/>
          </rPr>
          <t xml:space="preserve">von Kleist, Björn:
</t>
        </r>
        <r>
          <rPr>
            <sz val="9"/>
            <rFont val="Tahoma"/>
            <charset val="1"/>
          </rPr>
          <t>CO2-Wert</t>
        </r>
      </text>
    </comment>
    <comment ref="S270" authorId="0" shapeId="0">
      <text>
        <r>
          <rPr>
            <sz val="10"/>
            <color rgb="FF000000"/>
            <rFont val="Arial"/>
            <charset val="1"/>
          </rPr>
          <t xml:space="preserve">von Kleist, Björn:
</t>
        </r>
        <r>
          <rPr>
            <sz val="9"/>
            <rFont val="Tahoma"/>
            <charset val="1"/>
          </rPr>
          <t>CO2-Wert</t>
        </r>
      </text>
    </comment>
    <comment ref="T270" authorId="0" shapeId="0">
      <text>
        <r>
          <rPr>
            <sz val="10"/>
            <color rgb="FF000000"/>
            <rFont val="Arial"/>
            <charset val="1"/>
          </rPr>
          <t xml:space="preserve">von Kleist, Björn:
</t>
        </r>
        <r>
          <rPr>
            <sz val="9"/>
            <rFont val="Tahoma"/>
            <charset val="1"/>
          </rPr>
          <t>CO2-Wert</t>
        </r>
      </text>
    </comment>
    <comment ref="U270" authorId="0" shapeId="0">
      <text>
        <r>
          <rPr>
            <sz val="10"/>
            <color rgb="FF000000"/>
            <rFont val="Arial"/>
            <charset val="1"/>
          </rPr>
          <t xml:space="preserve">von Kleist, Björn:
</t>
        </r>
        <r>
          <rPr>
            <sz val="9"/>
            <rFont val="Tahoma"/>
            <charset val="1"/>
          </rPr>
          <t>CO2-Wert</t>
        </r>
      </text>
    </comment>
    <comment ref="V270" authorId="0" shapeId="0">
      <text>
        <r>
          <rPr>
            <sz val="10"/>
            <color rgb="FF000000"/>
            <rFont val="Arial"/>
            <charset val="1"/>
          </rPr>
          <t xml:space="preserve">von Kleist, Björn:
</t>
        </r>
        <r>
          <rPr>
            <sz val="9"/>
            <rFont val="Tahoma"/>
            <charset val="1"/>
          </rPr>
          <t>CO2-Wert</t>
        </r>
      </text>
    </comment>
    <comment ref="W270" authorId="0" shapeId="0">
      <text>
        <r>
          <rPr>
            <sz val="10"/>
            <color rgb="FF000000"/>
            <rFont val="Arial"/>
            <charset val="1"/>
          </rPr>
          <t xml:space="preserve">von Kleist, Björn:
</t>
        </r>
        <r>
          <rPr>
            <sz val="9"/>
            <rFont val="Tahoma"/>
            <charset val="1"/>
          </rPr>
          <t>CO2-Wert</t>
        </r>
      </text>
    </comment>
    <comment ref="X270" authorId="0" shapeId="0">
      <text>
        <r>
          <rPr>
            <sz val="10"/>
            <color rgb="FF000000"/>
            <rFont val="Arial"/>
            <charset val="1"/>
          </rPr>
          <t xml:space="preserve">von Kleist, Björn:
</t>
        </r>
        <r>
          <rPr>
            <sz val="9"/>
            <rFont val="Tahoma"/>
            <charset val="1"/>
          </rPr>
          <t>CO2-Wert</t>
        </r>
      </text>
    </comment>
    <comment ref="Y270" authorId="0" shapeId="0">
      <text>
        <r>
          <rPr>
            <sz val="10"/>
            <color rgb="FF000000"/>
            <rFont val="Arial"/>
            <charset val="1"/>
          </rPr>
          <t xml:space="preserve">von Kleist, Björn:
</t>
        </r>
        <r>
          <rPr>
            <sz val="9"/>
            <rFont val="Tahoma"/>
            <charset val="1"/>
          </rPr>
          <t>CO2-Wert</t>
        </r>
      </text>
    </comment>
    <comment ref="Z270" authorId="0" shapeId="0">
      <text>
        <r>
          <rPr>
            <sz val="10"/>
            <color rgb="FF000000"/>
            <rFont val="Arial"/>
            <charset val="1"/>
          </rPr>
          <t xml:space="preserve">von Kleist, Björn:
</t>
        </r>
        <r>
          <rPr>
            <sz val="9"/>
            <rFont val="Tahoma"/>
            <charset val="1"/>
          </rPr>
          <t>CO2-Wert</t>
        </r>
      </text>
    </comment>
    <comment ref="I271" authorId="0" shapeId="0">
      <text>
        <r>
          <rPr>
            <sz val="10"/>
            <color rgb="FF000000"/>
            <rFont val="Arial"/>
            <charset val="1"/>
          </rPr>
          <t xml:space="preserve">Gairola, Krishan:
</t>
        </r>
        <r>
          <rPr>
            <sz val="9"/>
            <rFont val="Tahoma"/>
            <charset val="1"/>
          </rPr>
          <t>Textfeld</t>
        </r>
      </text>
    </comment>
    <comment ref="J271" authorId="0" shapeId="0">
      <text>
        <r>
          <rPr>
            <sz val="10"/>
            <color rgb="FF000000"/>
            <rFont val="Arial"/>
            <charset val="1"/>
          </rPr>
          <t xml:space="preserve">Gairola, Krishan:
</t>
        </r>
        <r>
          <rPr>
            <sz val="9"/>
            <rFont val="Tahoma"/>
            <charset val="1"/>
          </rPr>
          <t>Textfeld</t>
        </r>
      </text>
    </comment>
    <comment ref="K271" authorId="0" shapeId="0">
      <text>
        <r>
          <rPr>
            <sz val="10"/>
            <color rgb="FF000000"/>
            <rFont val="Arial"/>
            <charset val="1"/>
          </rPr>
          <t xml:space="preserve">Gairola, Krishan:
</t>
        </r>
        <r>
          <rPr>
            <sz val="9"/>
            <rFont val="Tahoma"/>
            <charset val="1"/>
          </rPr>
          <t>Textfeld</t>
        </r>
      </text>
    </comment>
    <comment ref="L271" authorId="0" shapeId="0">
      <text>
        <r>
          <rPr>
            <sz val="10"/>
            <color rgb="FF000000"/>
            <rFont val="Arial"/>
            <charset val="1"/>
          </rPr>
          <t xml:space="preserve">Gairola, Krishan:
</t>
        </r>
        <r>
          <rPr>
            <sz val="9"/>
            <rFont val="Tahoma"/>
            <charset val="1"/>
          </rPr>
          <t>Textfeld</t>
        </r>
      </text>
    </comment>
    <comment ref="M271" authorId="0" shapeId="0">
      <text>
        <r>
          <rPr>
            <sz val="10"/>
            <color rgb="FF000000"/>
            <rFont val="Arial"/>
            <charset val="1"/>
          </rPr>
          <t xml:space="preserve">Gairola, Krishan:
</t>
        </r>
        <r>
          <rPr>
            <sz val="9"/>
            <rFont val="Tahoma"/>
            <charset val="1"/>
          </rPr>
          <t>Textfeld</t>
        </r>
      </text>
    </comment>
    <comment ref="N271" authorId="0" shapeId="0">
      <text>
        <r>
          <rPr>
            <sz val="10"/>
            <color rgb="FF000000"/>
            <rFont val="Arial"/>
            <charset val="1"/>
          </rPr>
          <t xml:space="preserve">Gairola, Krishan:
</t>
        </r>
        <r>
          <rPr>
            <sz val="9"/>
            <rFont val="Tahoma"/>
            <charset val="1"/>
          </rPr>
          <t>Textfeld</t>
        </r>
      </text>
    </comment>
    <comment ref="O271" authorId="0" shapeId="0">
      <text>
        <r>
          <rPr>
            <sz val="10"/>
            <color rgb="FF000000"/>
            <rFont val="Arial"/>
            <charset val="1"/>
          </rPr>
          <t xml:space="preserve">Gairola, Krishan:
</t>
        </r>
        <r>
          <rPr>
            <sz val="9"/>
            <rFont val="Tahoma"/>
            <charset val="1"/>
          </rPr>
          <t>Textfeld</t>
        </r>
      </text>
    </comment>
    <comment ref="P271" authorId="0" shapeId="0">
      <text>
        <r>
          <rPr>
            <sz val="10"/>
            <color rgb="FF000000"/>
            <rFont val="Arial"/>
            <charset val="1"/>
          </rPr>
          <t xml:space="preserve">Gairola, Krishan:
</t>
        </r>
        <r>
          <rPr>
            <sz val="9"/>
            <rFont val="Tahoma"/>
            <charset val="1"/>
          </rPr>
          <t>Textfeld</t>
        </r>
      </text>
    </comment>
    <comment ref="Q271" authorId="0" shapeId="0">
      <text>
        <r>
          <rPr>
            <sz val="10"/>
            <color rgb="FF000000"/>
            <rFont val="Arial"/>
            <charset val="1"/>
          </rPr>
          <t xml:space="preserve">Gairola, Krishan:
</t>
        </r>
        <r>
          <rPr>
            <sz val="9"/>
            <rFont val="Tahoma"/>
            <charset val="1"/>
          </rPr>
          <t>Textfeld</t>
        </r>
      </text>
    </comment>
    <comment ref="R271" authorId="0" shapeId="0">
      <text>
        <r>
          <rPr>
            <sz val="10"/>
            <color rgb="FF000000"/>
            <rFont val="Arial"/>
            <charset val="1"/>
          </rPr>
          <t xml:space="preserve">Gairola, Krishan:
</t>
        </r>
        <r>
          <rPr>
            <sz val="9"/>
            <rFont val="Tahoma"/>
            <charset val="1"/>
          </rPr>
          <t>Textfeld</t>
        </r>
      </text>
    </comment>
    <comment ref="S271" authorId="0" shapeId="0">
      <text>
        <r>
          <rPr>
            <sz val="10"/>
            <color rgb="FF000000"/>
            <rFont val="Arial"/>
            <charset val="1"/>
          </rPr>
          <t xml:space="preserve">Gairola, Krishan:
</t>
        </r>
        <r>
          <rPr>
            <sz val="9"/>
            <rFont val="Tahoma"/>
            <charset val="1"/>
          </rPr>
          <t>Textfeld</t>
        </r>
      </text>
    </comment>
    <comment ref="T271" authorId="0" shapeId="0">
      <text>
        <r>
          <rPr>
            <sz val="10"/>
            <color rgb="FF000000"/>
            <rFont val="Arial"/>
            <charset val="1"/>
          </rPr>
          <t xml:space="preserve">Gairola, Krishan:
</t>
        </r>
        <r>
          <rPr>
            <sz val="9"/>
            <rFont val="Tahoma"/>
            <charset val="1"/>
          </rPr>
          <t>Textfeld</t>
        </r>
      </text>
    </comment>
    <comment ref="U271" authorId="0" shapeId="0">
      <text>
        <r>
          <rPr>
            <sz val="10"/>
            <color rgb="FF000000"/>
            <rFont val="Arial"/>
            <charset val="1"/>
          </rPr>
          <t xml:space="preserve">Gairola, Krishan:
</t>
        </r>
        <r>
          <rPr>
            <sz val="9"/>
            <rFont val="Tahoma"/>
            <charset val="1"/>
          </rPr>
          <t>Textfeld</t>
        </r>
      </text>
    </comment>
    <comment ref="V271" authorId="0" shapeId="0">
      <text>
        <r>
          <rPr>
            <sz val="10"/>
            <color rgb="FF000000"/>
            <rFont val="Arial"/>
            <charset val="1"/>
          </rPr>
          <t xml:space="preserve">Gairola, Krishan:
</t>
        </r>
        <r>
          <rPr>
            <sz val="9"/>
            <rFont val="Tahoma"/>
            <charset val="1"/>
          </rPr>
          <t>Textfeld</t>
        </r>
      </text>
    </comment>
    <comment ref="W271" authorId="0" shapeId="0">
      <text>
        <r>
          <rPr>
            <sz val="10"/>
            <color rgb="FF000000"/>
            <rFont val="Arial"/>
            <charset val="1"/>
          </rPr>
          <t xml:space="preserve">Gairola, Krishan:
</t>
        </r>
        <r>
          <rPr>
            <sz val="9"/>
            <rFont val="Tahoma"/>
            <charset val="1"/>
          </rPr>
          <t>Textfeld</t>
        </r>
      </text>
    </comment>
    <comment ref="X271" authorId="0" shapeId="0">
      <text>
        <r>
          <rPr>
            <sz val="10"/>
            <color rgb="FF000000"/>
            <rFont val="Arial"/>
            <charset val="1"/>
          </rPr>
          <t xml:space="preserve">Gairola, Krishan:
</t>
        </r>
        <r>
          <rPr>
            <sz val="9"/>
            <rFont val="Tahoma"/>
            <charset val="1"/>
          </rPr>
          <t>Textfeld</t>
        </r>
      </text>
    </comment>
    <comment ref="Y271" authorId="0" shapeId="0">
      <text>
        <r>
          <rPr>
            <sz val="10"/>
            <color rgb="FF000000"/>
            <rFont val="Arial"/>
            <charset val="1"/>
          </rPr>
          <t xml:space="preserve">Gairola, Krishan:
</t>
        </r>
        <r>
          <rPr>
            <sz val="9"/>
            <rFont val="Tahoma"/>
            <charset val="1"/>
          </rPr>
          <t>Textfeld</t>
        </r>
      </text>
    </comment>
    <comment ref="Z271" authorId="0" shapeId="0">
      <text>
        <r>
          <rPr>
            <sz val="10"/>
            <color rgb="FF000000"/>
            <rFont val="Arial"/>
            <charset val="1"/>
          </rPr>
          <t xml:space="preserve">Gairola, Krishan:
</t>
        </r>
        <r>
          <rPr>
            <sz val="9"/>
            <rFont val="Tahoma"/>
            <charset val="1"/>
          </rPr>
          <t>Textfeld</t>
        </r>
      </text>
    </comment>
    <comment ref="I272" authorId="0" shapeId="0">
      <text>
        <r>
          <rPr>
            <sz val="10"/>
            <color rgb="FF000000"/>
            <rFont val="Arial"/>
            <charset val="1"/>
          </rPr>
          <t xml:space="preserve">von Kleist, Björn:
</t>
        </r>
        <r>
          <rPr>
            <sz val="9"/>
            <rFont val="Tahoma"/>
            <charset val="1"/>
          </rPr>
          <t>CO2-Wert</t>
        </r>
      </text>
    </comment>
    <comment ref="J272" authorId="0" shapeId="0">
      <text>
        <r>
          <rPr>
            <sz val="10"/>
            <color rgb="FF000000"/>
            <rFont val="Arial"/>
            <charset val="1"/>
          </rPr>
          <t xml:space="preserve">von Kleist, Björn:
</t>
        </r>
        <r>
          <rPr>
            <sz val="9"/>
            <rFont val="Tahoma"/>
            <charset val="1"/>
          </rPr>
          <t>CO2-Wert</t>
        </r>
      </text>
    </comment>
    <comment ref="K272" authorId="0" shapeId="0">
      <text>
        <r>
          <rPr>
            <sz val="10"/>
            <color rgb="FF000000"/>
            <rFont val="Arial"/>
            <charset val="1"/>
          </rPr>
          <t xml:space="preserve">von Kleist, Björn:
</t>
        </r>
        <r>
          <rPr>
            <sz val="9"/>
            <color rgb="FF000000"/>
            <rFont val="Tahoma"/>
            <charset val="1"/>
          </rPr>
          <t>CO2-Wert</t>
        </r>
      </text>
    </comment>
    <comment ref="L272" authorId="0" shapeId="0">
      <text>
        <r>
          <rPr>
            <sz val="10"/>
            <color rgb="FF000000"/>
            <rFont val="Arial"/>
            <charset val="1"/>
          </rPr>
          <t xml:space="preserve">von Kleist, Björn:
</t>
        </r>
        <r>
          <rPr>
            <sz val="9"/>
            <rFont val="Tahoma"/>
            <charset val="1"/>
          </rPr>
          <t>CO2-Wert</t>
        </r>
      </text>
    </comment>
    <comment ref="M272" authorId="0" shapeId="0">
      <text>
        <r>
          <rPr>
            <sz val="10"/>
            <color rgb="FF000000"/>
            <rFont val="Arial"/>
            <charset val="1"/>
          </rPr>
          <t xml:space="preserve">von Kleist, Björn:
</t>
        </r>
        <r>
          <rPr>
            <sz val="9"/>
            <rFont val="Tahoma"/>
            <charset val="1"/>
          </rPr>
          <t>CO2-Wert</t>
        </r>
      </text>
    </comment>
    <comment ref="N272" authorId="0" shapeId="0">
      <text>
        <r>
          <rPr>
            <sz val="10"/>
            <color rgb="FF000000"/>
            <rFont val="Arial"/>
            <charset val="1"/>
          </rPr>
          <t xml:space="preserve">von Kleist, Björn:
</t>
        </r>
        <r>
          <rPr>
            <sz val="9"/>
            <color rgb="FF000000"/>
            <rFont val="Tahoma"/>
            <charset val="1"/>
          </rPr>
          <t>CO2-Wert</t>
        </r>
      </text>
    </comment>
    <comment ref="O272" authorId="0" shapeId="0">
      <text>
        <r>
          <rPr>
            <sz val="10"/>
            <color rgb="FF000000"/>
            <rFont val="Arial"/>
            <charset val="1"/>
          </rPr>
          <t xml:space="preserve">von Kleist, Björn:
</t>
        </r>
        <r>
          <rPr>
            <sz val="9"/>
            <rFont val="Tahoma"/>
            <charset val="1"/>
          </rPr>
          <t>CO2-Wert</t>
        </r>
      </text>
    </comment>
    <comment ref="P272" authorId="0" shapeId="0">
      <text>
        <r>
          <rPr>
            <sz val="10"/>
            <color rgb="FF000000"/>
            <rFont val="Arial"/>
            <charset val="1"/>
          </rPr>
          <t xml:space="preserve">von Kleist, Björn:
</t>
        </r>
        <r>
          <rPr>
            <sz val="9"/>
            <rFont val="Tahoma"/>
            <charset val="1"/>
          </rPr>
          <t>CO2-Wert</t>
        </r>
      </text>
    </comment>
    <comment ref="Q272" authorId="0" shapeId="0">
      <text>
        <r>
          <rPr>
            <sz val="10"/>
            <color rgb="FF000000"/>
            <rFont val="Arial"/>
            <charset val="1"/>
          </rPr>
          <t xml:space="preserve">von Kleist, Björn:
</t>
        </r>
        <r>
          <rPr>
            <sz val="9"/>
            <rFont val="Tahoma"/>
            <charset val="1"/>
          </rPr>
          <t>CO2-Wert</t>
        </r>
      </text>
    </comment>
    <comment ref="R272" authorId="0" shapeId="0">
      <text>
        <r>
          <rPr>
            <sz val="10"/>
            <color rgb="FF000000"/>
            <rFont val="Arial"/>
            <charset val="1"/>
          </rPr>
          <t xml:space="preserve">von Kleist, Björn:
</t>
        </r>
        <r>
          <rPr>
            <sz val="9"/>
            <rFont val="Tahoma"/>
            <charset val="1"/>
          </rPr>
          <t>CO2-Wert</t>
        </r>
      </text>
    </comment>
    <comment ref="S272" authorId="0" shapeId="0">
      <text>
        <r>
          <rPr>
            <sz val="10"/>
            <color rgb="FF000000"/>
            <rFont val="Arial"/>
            <charset val="1"/>
          </rPr>
          <t xml:space="preserve">von Kleist, Björn:
</t>
        </r>
        <r>
          <rPr>
            <sz val="9"/>
            <rFont val="Tahoma"/>
            <charset val="1"/>
          </rPr>
          <t>CO2-Wert</t>
        </r>
      </text>
    </comment>
    <comment ref="T272" authorId="0" shapeId="0">
      <text>
        <r>
          <rPr>
            <sz val="10"/>
            <color rgb="FF000000"/>
            <rFont val="Arial"/>
            <charset val="1"/>
          </rPr>
          <t xml:space="preserve">von Kleist, Björn:
</t>
        </r>
        <r>
          <rPr>
            <sz val="9"/>
            <rFont val="Tahoma"/>
            <charset val="1"/>
          </rPr>
          <t>CO2-Wert</t>
        </r>
      </text>
    </comment>
    <comment ref="U272" authorId="0" shapeId="0">
      <text>
        <r>
          <rPr>
            <sz val="10"/>
            <color rgb="FF000000"/>
            <rFont val="Arial"/>
            <charset val="1"/>
          </rPr>
          <t xml:space="preserve">von Kleist, Björn:
</t>
        </r>
        <r>
          <rPr>
            <sz val="9"/>
            <rFont val="Tahoma"/>
            <charset val="1"/>
          </rPr>
          <t>CO2-Wert</t>
        </r>
      </text>
    </comment>
    <comment ref="V272" authorId="0" shapeId="0">
      <text>
        <r>
          <rPr>
            <sz val="10"/>
            <color rgb="FF000000"/>
            <rFont val="Arial"/>
            <charset val="1"/>
          </rPr>
          <t xml:space="preserve">von Kleist, Björn:
</t>
        </r>
        <r>
          <rPr>
            <sz val="9"/>
            <rFont val="Tahoma"/>
            <charset val="1"/>
          </rPr>
          <t>CO2-Wert</t>
        </r>
      </text>
    </comment>
    <comment ref="W272" authorId="0" shapeId="0">
      <text>
        <r>
          <rPr>
            <sz val="10"/>
            <color rgb="FF000000"/>
            <rFont val="Arial"/>
            <charset val="1"/>
          </rPr>
          <t xml:space="preserve">von Kleist, Björn:
</t>
        </r>
        <r>
          <rPr>
            <sz val="9"/>
            <rFont val="Tahoma"/>
            <charset val="1"/>
          </rPr>
          <t>CO2-Wert</t>
        </r>
      </text>
    </comment>
    <comment ref="X272" authorId="0" shapeId="0">
      <text>
        <r>
          <rPr>
            <sz val="10"/>
            <color rgb="FF000000"/>
            <rFont val="Arial"/>
            <charset val="1"/>
          </rPr>
          <t xml:space="preserve">von Kleist, Björn:
</t>
        </r>
        <r>
          <rPr>
            <sz val="9"/>
            <rFont val="Tahoma"/>
            <charset val="1"/>
          </rPr>
          <t>CO2-Wert</t>
        </r>
      </text>
    </comment>
    <comment ref="Y272" authorId="0" shapeId="0">
      <text>
        <r>
          <rPr>
            <sz val="10"/>
            <color rgb="FF000000"/>
            <rFont val="Arial"/>
            <charset val="1"/>
          </rPr>
          <t xml:space="preserve">von Kleist, Björn:
</t>
        </r>
        <r>
          <rPr>
            <sz val="9"/>
            <rFont val="Tahoma"/>
            <charset val="1"/>
          </rPr>
          <t>CO2-Wert</t>
        </r>
      </text>
    </comment>
    <comment ref="Z272" authorId="0" shapeId="0">
      <text>
        <r>
          <rPr>
            <sz val="10"/>
            <color rgb="FF000000"/>
            <rFont val="Arial"/>
            <charset val="1"/>
          </rPr>
          <t xml:space="preserve">von Kleist, Björn:
</t>
        </r>
        <r>
          <rPr>
            <sz val="9"/>
            <rFont val="Tahoma"/>
            <charset val="1"/>
          </rPr>
          <t>CO2-Wert</t>
        </r>
      </text>
    </comment>
    <comment ref="I273" authorId="0" shapeId="0">
      <text>
        <r>
          <rPr>
            <sz val="10"/>
            <color rgb="FF000000"/>
            <rFont val="Arial"/>
            <charset val="1"/>
          </rPr>
          <t xml:space="preserve">Gairola, Krishan:
</t>
        </r>
        <r>
          <rPr>
            <sz val="9"/>
            <rFont val="Tahoma"/>
            <charset val="1"/>
          </rPr>
          <t>Textfeld</t>
        </r>
      </text>
    </comment>
    <comment ref="J273" authorId="0" shapeId="0">
      <text>
        <r>
          <rPr>
            <sz val="10"/>
            <color rgb="FF000000"/>
            <rFont val="Arial"/>
            <charset val="1"/>
          </rPr>
          <t xml:space="preserve">Gairola, Krishan:
</t>
        </r>
        <r>
          <rPr>
            <sz val="9"/>
            <rFont val="Tahoma"/>
            <charset val="1"/>
          </rPr>
          <t>Textfeld</t>
        </r>
      </text>
    </comment>
    <comment ref="K273" authorId="0" shapeId="0">
      <text>
        <r>
          <rPr>
            <sz val="10"/>
            <color rgb="FF000000"/>
            <rFont val="Arial"/>
            <charset val="1"/>
          </rPr>
          <t xml:space="preserve">Gairola, Krishan:
</t>
        </r>
        <r>
          <rPr>
            <sz val="9"/>
            <rFont val="Tahoma"/>
            <charset val="1"/>
          </rPr>
          <t>Textfeld</t>
        </r>
      </text>
    </comment>
    <comment ref="L273" authorId="0" shapeId="0">
      <text>
        <r>
          <rPr>
            <sz val="10"/>
            <color rgb="FF000000"/>
            <rFont val="Arial"/>
            <charset val="1"/>
          </rPr>
          <t xml:space="preserve">Gairola, Krishan:
</t>
        </r>
        <r>
          <rPr>
            <sz val="9"/>
            <rFont val="Tahoma"/>
            <charset val="1"/>
          </rPr>
          <t>Textfeld</t>
        </r>
      </text>
    </comment>
    <comment ref="M273" authorId="0" shapeId="0">
      <text>
        <r>
          <rPr>
            <sz val="10"/>
            <color rgb="FF000000"/>
            <rFont val="Arial"/>
            <charset val="1"/>
          </rPr>
          <t xml:space="preserve">Gairola, Krishan:
</t>
        </r>
        <r>
          <rPr>
            <sz val="9"/>
            <rFont val="Tahoma"/>
            <charset val="1"/>
          </rPr>
          <t>Textfeld</t>
        </r>
      </text>
    </comment>
    <comment ref="N273" authorId="0" shapeId="0">
      <text>
        <r>
          <rPr>
            <sz val="10"/>
            <color rgb="FF000000"/>
            <rFont val="Arial"/>
            <charset val="1"/>
          </rPr>
          <t xml:space="preserve">Gairola, Krishan:
</t>
        </r>
        <r>
          <rPr>
            <sz val="9"/>
            <rFont val="Tahoma"/>
            <charset val="1"/>
          </rPr>
          <t>Textfeld</t>
        </r>
      </text>
    </comment>
    <comment ref="O273" authorId="0" shapeId="0">
      <text>
        <r>
          <rPr>
            <sz val="10"/>
            <color rgb="FF000000"/>
            <rFont val="Arial"/>
            <charset val="1"/>
          </rPr>
          <t xml:space="preserve">Gairola, Krishan:
</t>
        </r>
        <r>
          <rPr>
            <sz val="9"/>
            <rFont val="Tahoma"/>
            <charset val="1"/>
          </rPr>
          <t>Textfeld</t>
        </r>
      </text>
    </comment>
    <comment ref="P273" authorId="0" shapeId="0">
      <text>
        <r>
          <rPr>
            <sz val="10"/>
            <color rgb="FF000000"/>
            <rFont val="Arial"/>
            <charset val="1"/>
          </rPr>
          <t xml:space="preserve">Gairola, Krishan:
</t>
        </r>
        <r>
          <rPr>
            <sz val="9"/>
            <rFont val="Tahoma"/>
            <charset val="1"/>
          </rPr>
          <t>Textfeld</t>
        </r>
      </text>
    </comment>
    <comment ref="Q273" authorId="0" shapeId="0">
      <text>
        <r>
          <rPr>
            <sz val="10"/>
            <color rgb="FF000000"/>
            <rFont val="Arial"/>
            <charset val="1"/>
          </rPr>
          <t xml:space="preserve">Gairola, Krishan:
</t>
        </r>
        <r>
          <rPr>
            <sz val="9"/>
            <rFont val="Tahoma"/>
            <charset val="1"/>
          </rPr>
          <t>Textfeld</t>
        </r>
      </text>
    </comment>
    <comment ref="R273" authorId="0" shapeId="0">
      <text>
        <r>
          <rPr>
            <sz val="10"/>
            <color rgb="FF000000"/>
            <rFont val="Arial"/>
            <charset val="1"/>
          </rPr>
          <t xml:space="preserve">Gairola, Krishan:
</t>
        </r>
        <r>
          <rPr>
            <sz val="9"/>
            <rFont val="Tahoma"/>
            <charset val="1"/>
          </rPr>
          <t>Textfeld</t>
        </r>
      </text>
    </comment>
    <comment ref="S273" authorId="0" shapeId="0">
      <text>
        <r>
          <rPr>
            <sz val="10"/>
            <color rgb="FF000000"/>
            <rFont val="Arial"/>
            <charset val="1"/>
          </rPr>
          <t xml:space="preserve">Gairola, Krishan:
</t>
        </r>
        <r>
          <rPr>
            <sz val="9"/>
            <rFont val="Tahoma"/>
            <charset val="1"/>
          </rPr>
          <t>Textfeld</t>
        </r>
      </text>
    </comment>
    <comment ref="T273" authorId="0" shapeId="0">
      <text>
        <r>
          <rPr>
            <sz val="10"/>
            <color rgb="FF000000"/>
            <rFont val="Arial"/>
            <charset val="1"/>
          </rPr>
          <t xml:space="preserve">Gairola, Krishan:
</t>
        </r>
        <r>
          <rPr>
            <sz val="9"/>
            <rFont val="Tahoma"/>
            <charset val="1"/>
          </rPr>
          <t>Textfeld</t>
        </r>
      </text>
    </comment>
    <comment ref="U273" authorId="0" shapeId="0">
      <text>
        <r>
          <rPr>
            <sz val="10"/>
            <color rgb="FF000000"/>
            <rFont val="Arial"/>
            <charset val="1"/>
          </rPr>
          <t xml:space="preserve">Gairola, Krishan:
</t>
        </r>
        <r>
          <rPr>
            <sz val="9"/>
            <rFont val="Tahoma"/>
            <charset val="1"/>
          </rPr>
          <t>Textfeld</t>
        </r>
      </text>
    </comment>
    <comment ref="V273" authorId="0" shapeId="0">
      <text>
        <r>
          <rPr>
            <sz val="10"/>
            <color rgb="FF000000"/>
            <rFont val="Arial"/>
            <charset val="1"/>
          </rPr>
          <t xml:space="preserve">Gairola, Krishan:
</t>
        </r>
        <r>
          <rPr>
            <sz val="9"/>
            <rFont val="Tahoma"/>
            <charset val="1"/>
          </rPr>
          <t>Textfeld</t>
        </r>
      </text>
    </comment>
    <comment ref="W273" authorId="0" shapeId="0">
      <text>
        <r>
          <rPr>
            <sz val="10"/>
            <color rgb="FF000000"/>
            <rFont val="Arial"/>
            <charset val="1"/>
          </rPr>
          <t xml:space="preserve">Gairola, Krishan:
</t>
        </r>
        <r>
          <rPr>
            <sz val="9"/>
            <rFont val="Tahoma"/>
            <charset val="1"/>
          </rPr>
          <t>Textfeld</t>
        </r>
      </text>
    </comment>
    <comment ref="X273" authorId="0" shapeId="0">
      <text>
        <r>
          <rPr>
            <sz val="10"/>
            <color rgb="FF000000"/>
            <rFont val="Arial"/>
            <charset val="1"/>
          </rPr>
          <t xml:space="preserve">Gairola, Krishan:
</t>
        </r>
        <r>
          <rPr>
            <sz val="9"/>
            <rFont val="Tahoma"/>
            <charset val="1"/>
          </rPr>
          <t>Textfeld</t>
        </r>
      </text>
    </comment>
    <comment ref="Y273" authorId="0" shapeId="0">
      <text>
        <r>
          <rPr>
            <sz val="10"/>
            <color rgb="FF000000"/>
            <rFont val="Arial"/>
            <charset val="1"/>
          </rPr>
          <t xml:space="preserve">Gairola, Krishan:
</t>
        </r>
        <r>
          <rPr>
            <sz val="9"/>
            <rFont val="Tahoma"/>
            <charset val="1"/>
          </rPr>
          <t>Textfeld</t>
        </r>
      </text>
    </comment>
    <comment ref="Z273" authorId="0" shapeId="0">
      <text>
        <r>
          <rPr>
            <sz val="10"/>
            <color rgb="FF000000"/>
            <rFont val="Arial"/>
            <charset val="1"/>
          </rPr>
          <t xml:space="preserve">Gairola, Krishan:
</t>
        </r>
        <r>
          <rPr>
            <sz val="9"/>
            <rFont val="Tahoma"/>
            <charset val="1"/>
          </rPr>
          <t>Textfeld</t>
        </r>
      </text>
    </comment>
    <comment ref="I274" authorId="0" shapeId="0">
      <text>
        <r>
          <rPr>
            <sz val="10"/>
            <color rgb="FF000000"/>
            <rFont val="Arial"/>
            <charset val="1"/>
          </rPr>
          <t xml:space="preserve">von Kleist, Björn:
</t>
        </r>
        <r>
          <rPr>
            <sz val="9"/>
            <rFont val="Tahoma"/>
            <charset val="1"/>
          </rPr>
          <t>CO2-Wert</t>
        </r>
      </text>
    </comment>
    <comment ref="J274" authorId="0" shapeId="0">
      <text>
        <r>
          <rPr>
            <sz val="10"/>
            <color rgb="FF000000"/>
            <rFont val="Arial"/>
            <charset val="1"/>
          </rPr>
          <t xml:space="preserve">von Kleist, Björn:
</t>
        </r>
        <r>
          <rPr>
            <sz val="9"/>
            <rFont val="Tahoma"/>
            <charset val="1"/>
          </rPr>
          <t>CO2-Wert</t>
        </r>
      </text>
    </comment>
    <comment ref="K274" authorId="0" shapeId="0">
      <text>
        <r>
          <rPr>
            <sz val="10"/>
            <color rgb="FF000000"/>
            <rFont val="Arial"/>
            <charset val="1"/>
          </rPr>
          <t xml:space="preserve">von Kleist, Björn:
</t>
        </r>
        <r>
          <rPr>
            <sz val="9"/>
            <rFont val="Tahoma"/>
            <charset val="1"/>
          </rPr>
          <t>CO2-Wert</t>
        </r>
      </text>
    </comment>
    <comment ref="L274" authorId="0" shapeId="0">
      <text>
        <r>
          <rPr>
            <sz val="10"/>
            <color rgb="FF000000"/>
            <rFont val="Arial"/>
            <charset val="1"/>
          </rPr>
          <t xml:space="preserve">von Kleist, Björn:
</t>
        </r>
        <r>
          <rPr>
            <sz val="9"/>
            <rFont val="Tahoma"/>
            <charset val="1"/>
          </rPr>
          <t>CO2-Wert</t>
        </r>
      </text>
    </comment>
    <comment ref="M274" authorId="0" shapeId="0">
      <text>
        <r>
          <rPr>
            <sz val="10"/>
            <color rgb="FF000000"/>
            <rFont val="Arial"/>
            <charset val="1"/>
          </rPr>
          <t xml:space="preserve">von Kleist, Björn:
</t>
        </r>
        <r>
          <rPr>
            <sz val="9"/>
            <rFont val="Tahoma"/>
            <charset val="1"/>
          </rPr>
          <t>CO2-Wert</t>
        </r>
      </text>
    </comment>
    <comment ref="N274" authorId="0" shapeId="0">
      <text>
        <r>
          <rPr>
            <sz val="10"/>
            <color rgb="FF000000"/>
            <rFont val="Arial"/>
            <charset val="1"/>
          </rPr>
          <t xml:space="preserve">von Kleist, Björn:
</t>
        </r>
        <r>
          <rPr>
            <sz val="9"/>
            <rFont val="Tahoma"/>
            <charset val="1"/>
          </rPr>
          <t>CO2-Wert</t>
        </r>
      </text>
    </comment>
    <comment ref="O274" authorId="0" shapeId="0">
      <text>
        <r>
          <rPr>
            <sz val="10"/>
            <color rgb="FF000000"/>
            <rFont val="Arial"/>
            <charset val="1"/>
          </rPr>
          <t xml:space="preserve">von Kleist, Björn:
</t>
        </r>
        <r>
          <rPr>
            <sz val="9"/>
            <rFont val="Tahoma"/>
            <charset val="1"/>
          </rPr>
          <t>CO2-Wert</t>
        </r>
      </text>
    </comment>
    <comment ref="P274" authorId="0" shapeId="0">
      <text>
        <r>
          <rPr>
            <sz val="10"/>
            <color rgb="FF000000"/>
            <rFont val="Arial"/>
            <charset val="1"/>
          </rPr>
          <t xml:space="preserve">von Kleist, Björn:
</t>
        </r>
        <r>
          <rPr>
            <sz val="9"/>
            <rFont val="Tahoma"/>
            <charset val="1"/>
          </rPr>
          <t>CO2-Wert</t>
        </r>
      </text>
    </comment>
    <comment ref="Q274" authorId="0" shapeId="0">
      <text>
        <r>
          <rPr>
            <sz val="10"/>
            <color rgb="FF000000"/>
            <rFont val="Arial"/>
            <charset val="1"/>
          </rPr>
          <t xml:space="preserve">von Kleist, Björn:
</t>
        </r>
        <r>
          <rPr>
            <sz val="9"/>
            <rFont val="Tahoma"/>
            <charset val="1"/>
          </rPr>
          <t>CO2-Wert</t>
        </r>
      </text>
    </comment>
    <comment ref="R274" authorId="0" shapeId="0">
      <text>
        <r>
          <rPr>
            <sz val="10"/>
            <color rgb="FF000000"/>
            <rFont val="Arial"/>
            <charset val="1"/>
          </rPr>
          <t xml:space="preserve">von Kleist, Björn:
</t>
        </r>
        <r>
          <rPr>
            <sz val="9"/>
            <rFont val="Tahoma"/>
            <charset val="1"/>
          </rPr>
          <t>CO2-Wert</t>
        </r>
      </text>
    </comment>
    <comment ref="S274" authorId="0" shapeId="0">
      <text>
        <r>
          <rPr>
            <sz val="10"/>
            <color rgb="FF000000"/>
            <rFont val="Arial"/>
            <charset val="1"/>
          </rPr>
          <t xml:space="preserve">von Kleist, Björn:
</t>
        </r>
        <r>
          <rPr>
            <sz val="9"/>
            <rFont val="Tahoma"/>
            <charset val="1"/>
          </rPr>
          <t>CO2-Wert</t>
        </r>
      </text>
    </comment>
    <comment ref="T274" authorId="0" shapeId="0">
      <text>
        <r>
          <rPr>
            <sz val="10"/>
            <color rgb="FF000000"/>
            <rFont val="Arial"/>
            <charset val="1"/>
          </rPr>
          <t xml:space="preserve">von Kleist, Björn:
</t>
        </r>
        <r>
          <rPr>
            <sz val="9"/>
            <rFont val="Tahoma"/>
            <charset val="1"/>
          </rPr>
          <t>CO2-Wert</t>
        </r>
      </text>
    </comment>
    <comment ref="U274" authorId="0" shapeId="0">
      <text>
        <r>
          <rPr>
            <sz val="10"/>
            <color rgb="FF000000"/>
            <rFont val="Arial"/>
            <charset val="1"/>
          </rPr>
          <t xml:space="preserve">von Kleist, Björn:
</t>
        </r>
        <r>
          <rPr>
            <sz val="9"/>
            <rFont val="Tahoma"/>
            <charset val="1"/>
          </rPr>
          <t>CO2-Wert</t>
        </r>
      </text>
    </comment>
    <comment ref="V274" authorId="0" shapeId="0">
      <text>
        <r>
          <rPr>
            <sz val="10"/>
            <color rgb="FF000000"/>
            <rFont val="Arial"/>
            <charset val="1"/>
          </rPr>
          <t xml:space="preserve">von Kleist, Björn:
</t>
        </r>
        <r>
          <rPr>
            <sz val="9"/>
            <rFont val="Tahoma"/>
            <charset val="1"/>
          </rPr>
          <t>CO2-Wert</t>
        </r>
      </text>
    </comment>
    <comment ref="W274" authorId="0" shapeId="0">
      <text>
        <r>
          <rPr>
            <sz val="10"/>
            <color rgb="FF000000"/>
            <rFont val="Arial"/>
            <charset val="1"/>
          </rPr>
          <t xml:space="preserve">von Kleist, Björn:
</t>
        </r>
        <r>
          <rPr>
            <sz val="9"/>
            <rFont val="Tahoma"/>
            <charset val="1"/>
          </rPr>
          <t>CO2-Wert</t>
        </r>
      </text>
    </comment>
    <comment ref="X274" authorId="0" shapeId="0">
      <text>
        <r>
          <rPr>
            <sz val="10"/>
            <color rgb="FF000000"/>
            <rFont val="Arial"/>
            <charset val="1"/>
          </rPr>
          <t xml:space="preserve">von Kleist, Björn:
</t>
        </r>
        <r>
          <rPr>
            <sz val="9"/>
            <rFont val="Tahoma"/>
            <charset val="1"/>
          </rPr>
          <t>CO2-Wert</t>
        </r>
      </text>
    </comment>
    <comment ref="Y274" authorId="0" shapeId="0">
      <text>
        <r>
          <rPr>
            <sz val="10"/>
            <color rgb="FF000000"/>
            <rFont val="Arial"/>
            <charset val="1"/>
          </rPr>
          <t xml:space="preserve">von Kleist, Björn:
</t>
        </r>
        <r>
          <rPr>
            <sz val="9"/>
            <rFont val="Tahoma"/>
            <charset val="1"/>
          </rPr>
          <t>CO2-Wert</t>
        </r>
      </text>
    </comment>
    <comment ref="Z274" authorId="0" shapeId="0">
      <text>
        <r>
          <rPr>
            <sz val="10"/>
            <color rgb="FF000000"/>
            <rFont val="Arial"/>
            <charset val="1"/>
          </rPr>
          <t xml:space="preserve">von Kleist, Björn:
</t>
        </r>
        <r>
          <rPr>
            <sz val="9"/>
            <rFont val="Tahoma"/>
            <charset val="1"/>
          </rPr>
          <t>CO2-Wert</t>
        </r>
      </text>
    </comment>
    <comment ref="I275" authorId="0" shapeId="0">
      <text>
        <r>
          <rPr>
            <sz val="10"/>
            <color rgb="FF000000"/>
            <rFont val="Arial"/>
            <charset val="1"/>
          </rPr>
          <t xml:space="preserve">Gairola, Krishan:
</t>
        </r>
        <r>
          <rPr>
            <sz val="9"/>
            <rFont val="Tahoma"/>
            <charset val="1"/>
          </rPr>
          <t>Textfeld</t>
        </r>
      </text>
    </comment>
    <comment ref="J275" authorId="0" shapeId="0">
      <text>
        <r>
          <rPr>
            <sz val="10"/>
            <color rgb="FF000000"/>
            <rFont val="Arial"/>
            <charset val="1"/>
          </rPr>
          <t xml:space="preserve">Gairola, Krishan:
</t>
        </r>
        <r>
          <rPr>
            <sz val="9"/>
            <rFont val="Tahoma"/>
            <charset val="1"/>
          </rPr>
          <t>Textfeld</t>
        </r>
      </text>
    </comment>
    <comment ref="K275" authorId="0" shapeId="0">
      <text>
        <r>
          <rPr>
            <sz val="10"/>
            <color rgb="FF000000"/>
            <rFont val="Arial"/>
            <charset val="1"/>
          </rPr>
          <t xml:space="preserve">Gairola, Krishan:
</t>
        </r>
        <r>
          <rPr>
            <sz val="9"/>
            <rFont val="Tahoma"/>
            <charset val="1"/>
          </rPr>
          <t>Textfeld</t>
        </r>
      </text>
    </comment>
    <comment ref="L275" authorId="0" shapeId="0">
      <text>
        <r>
          <rPr>
            <sz val="10"/>
            <color rgb="FF000000"/>
            <rFont val="Arial"/>
            <charset val="1"/>
          </rPr>
          <t xml:space="preserve">Gairola, Krishan:
</t>
        </r>
        <r>
          <rPr>
            <sz val="9"/>
            <rFont val="Tahoma"/>
            <charset val="1"/>
          </rPr>
          <t>Textfeld</t>
        </r>
      </text>
    </comment>
    <comment ref="M275" authorId="0" shapeId="0">
      <text>
        <r>
          <rPr>
            <sz val="10"/>
            <color rgb="FF000000"/>
            <rFont val="Arial"/>
            <charset val="1"/>
          </rPr>
          <t xml:space="preserve">Gairola, Krishan:
</t>
        </r>
        <r>
          <rPr>
            <sz val="9"/>
            <rFont val="Tahoma"/>
            <charset val="1"/>
          </rPr>
          <t>Textfeld</t>
        </r>
      </text>
    </comment>
    <comment ref="N275" authorId="0" shapeId="0">
      <text>
        <r>
          <rPr>
            <sz val="10"/>
            <color rgb="FF000000"/>
            <rFont val="Arial"/>
            <charset val="1"/>
          </rPr>
          <t xml:space="preserve">Gairola, Krishan:
</t>
        </r>
        <r>
          <rPr>
            <sz val="9"/>
            <rFont val="Tahoma"/>
            <charset val="1"/>
          </rPr>
          <t>Textfeld</t>
        </r>
      </text>
    </comment>
    <comment ref="O275" authorId="0" shapeId="0">
      <text>
        <r>
          <rPr>
            <sz val="10"/>
            <color rgb="FF000000"/>
            <rFont val="Arial"/>
            <charset val="1"/>
          </rPr>
          <t xml:space="preserve">Gairola, Krishan:
</t>
        </r>
        <r>
          <rPr>
            <sz val="9"/>
            <rFont val="Tahoma"/>
            <charset val="1"/>
          </rPr>
          <t>Textfeld</t>
        </r>
      </text>
    </comment>
    <comment ref="P275" authorId="0" shapeId="0">
      <text>
        <r>
          <rPr>
            <sz val="10"/>
            <color rgb="FF000000"/>
            <rFont val="Arial"/>
            <charset val="1"/>
          </rPr>
          <t xml:space="preserve">Gairola, Krishan:
</t>
        </r>
        <r>
          <rPr>
            <sz val="9"/>
            <rFont val="Tahoma"/>
            <charset val="1"/>
          </rPr>
          <t>Textfeld</t>
        </r>
      </text>
    </comment>
    <comment ref="Q275" authorId="0" shapeId="0">
      <text>
        <r>
          <rPr>
            <sz val="10"/>
            <color rgb="FF000000"/>
            <rFont val="Arial"/>
            <charset val="1"/>
          </rPr>
          <t xml:space="preserve">Gairola, Krishan:
</t>
        </r>
        <r>
          <rPr>
            <sz val="9"/>
            <rFont val="Tahoma"/>
            <charset val="1"/>
          </rPr>
          <t>Textfeld</t>
        </r>
      </text>
    </comment>
    <comment ref="R275" authorId="0" shapeId="0">
      <text>
        <r>
          <rPr>
            <sz val="10"/>
            <color rgb="FF000000"/>
            <rFont val="Arial"/>
            <charset val="1"/>
          </rPr>
          <t xml:space="preserve">Gairola, Krishan:
</t>
        </r>
        <r>
          <rPr>
            <sz val="9"/>
            <rFont val="Tahoma"/>
            <charset val="1"/>
          </rPr>
          <t>Textfeld</t>
        </r>
      </text>
    </comment>
    <comment ref="S275" authorId="0" shapeId="0">
      <text>
        <r>
          <rPr>
            <sz val="10"/>
            <color rgb="FF000000"/>
            <rFont val="Arial"/>
            <charset val="1"/>
          </rPr>
          <t xml:space="preserve">Gairola, Krishan:
</t>
        </r>
        <r>
          <rPr>
            <sz val="9"/>
            <rFont val="Tahoma"/>
            <charset val="1"/>
          </rPr>
          <t>Textfeld</t>
        </r>
      </text>
    </comment>
    <comment ref="T275" authorId="0" shapeId="0">
      <text>
        <r>
          <rPr>
            <sz val="10"/>
            <color rgb="FF000000"/>
            <rFont val="Arial"/>
            <charset val="1"/>
          </rPr>
          <t xml:space="preserve">Gairola, Krishan:
</t>
        </r>
        <r>
          <rPr>
            <sz val="9"/>
            <rFont val="Tahoma"/>
            <charset val="1"/>
          </rPr>
          <t>Textfeld</t>
        </r>
      </text>
    </comment>
    <comment ref="U275" authorId="0" shapeId="0">
      <text>
        <r>
          <rPr>
            <sz val="10"/>
            <color rgb="FF000000"/>
            <rFont val="Arial"/>
            <charset val="1"/>
          </rPr>
          <t xml:space="preserve">Gairola, Krishan:
</t>
        </r>
        <r>
          <rPr>
            <sz val="9"/>
            <rFont val="Tahoma"/>
            <charset val="1"/>
          </rPr>
          <t>Textfeld</t>
        </r>
      </text>
    </comment>
    <comment ref="V275" authorId="0" shapeId="0">
      <text>
        <r>
          <rPr>
            <sz val="10"/>
            <color rgb="FF000000"/>
            <rFont val="Arial"/>
            <charset val="1"/>
          </rPr>
          <t xml:space="preserve">Gairola, Krishan:
</t>
        </r>
        <r>
          <rPr>
            <sz val="9"/>
            <rFont val="Tahoma"/>
            <charset val="1"/>
          </rPr>
          <t>Textfeld</t>
        </r>
      </text>
    </comment>
    <comment ref="W275" authorId="0" shapeId="0">
      <text>
        <r>
          <rPr>
            <sz val="10"/>
            <color rgb="FF000000"/>
            <rFont val="Arial"/>
            <charset val="1"/>
          </rPr>
          <t xml:space="preserve">Gairola, Krishan:
</t>
        </r>
        <r>
          <rPr>
            <sz val="9"/>
            <rFont val="Tahoma"/>
            <charset val="1"/>
          </rPr>
          <t>Textfeld</t>
        </r>
      </text>
    </comment>
    <comment ref="X275" authorId="0" shapeId="0">
      <text>
        <r>
          <rPr>
            <sz val="10"/>
            <color rgb="FF000000"/>
            <rFont val="Arial"/>
            <charset val="1"/>
          </rPr>
          <t xml:space="preserve">Gairola, Krishan:
</t>
        </r>
        <r>
          <rPr>
            <sz val="9"/>
            <rFont val="Tahoma"/>
            <charset val="1"/>
          </rPr>
          <t>Textfeld</t>
        </r>
      </text>
    </comment>
    <comment ref="Y275" authorId="0" shapeId="0">
      <text>
        <r>
          <rPr>
            <sz val="10"/>
            <color rgb="FF000000"/>
            <rFont val="Arial"/>
            <charset val="1"/>
          </rPr>
          <t xml:space="preserve">Gairola, Krishan:
</t>
        </r>
        <r>
          <rPr>
            <sz val="9"/>
            <rFont val="Tahoma"/>
            <charset val="1"/>
          </rPr>
          <t>Textfeld</t>
        </r>
      </text>
    </comment>
    <comment ref="Z275" authorId="0" shapeId="0">
      <text>
        <r>
          <rPr>
            <sz val="10"/>
            <color rgb="FF000000"/>
            <rFont val="Arial"/>
            <charset val="1"/>
          </rPr>
          <t xml:space="preserve">Gairola, Krishan:
</t>
        </r>
        <r>
          <rPr>
            <sz val="9"/>
            <rFont val="Tahoma"/>
            <charset val="1"/>
          </rPr>
          <t>Textfeld</t>
        </r>
      </text>
    </comment>
    <comment ref="I276" authorId="0" shapeId="0">
      <text>
        <r>
          <rPr>
            <sz val="10"/>
            <color rgb="FF000000"/>
            <rFont val="Arial"/>
            <charset val="1"/>
          </rPr>
          <t xml:space="preserve">von Kleist, Björn:
</t>
        </r>
        <r>
          <rPr>
            <sz val="9"/>
            <rFont val="Tahoma"/>
            <charset val="1"/>
          </rPr>
          <t>CO2-Wert</t>
        </r>
      </text>
    </comment>
    <comment ref="J276" authorId="0" shapeId="0">
      <text>
        <r>
          <rPr>
            <sz val="10"/>
            <color rgb="FF000000"/>
            <rFont val="Arial"/>
            <charset val="1"/>
          </rPr>
          <t xml:space="preserve">von Kleist, Björn:
</t>
        </r>
        <r>
          <rPr>
            <sz val="9"/>
            <rFont val="Tahoma"/>
            <charset val="1"/>
          </rPr>
          <t>CO2-Wert</t>
        </r>
      </text>
    </comment>
    <comment ref="K276" authorId="0" shapeId="0">
      <text>
        <r>
          <rPr>
            <sz val="10"/>
            <color rgb="FF000000"/>
            <rFont val="Arial"/>
            <charset val="1"/>
          </rPr>
          <t xml:space="preserve">von Kleist, Björn:
</t>
        </r>
        <r>
          <rPr>
            <sz val="9"/>
            <rFont val="Tahoma"/>
            <charset val="1"/>
          </rPr>
          <t>CO2-Wert</t>
        </r>
      </text>
    </comment>
    <comment ref="L276" authorId="0" shapeId="0">
      <text>
        <r>
          <rPr>
            <sz val="10"/>
            <color rgb="FF000000"/>
            <rFont val="Arial"/>
            <charset val="1"/>
          </rPr>
          <t xml:space="preserve">von Kleist, Björn:
</t>
        </r>
        <r>
          <rPr>
            <sz val="9"/>
            <rFont val="Tahoma"/>
            <charset val="1"/>
          </rPr>
          <t>CO2-Wert</t>
        </r>
      </text>
    </comment>
    <comment ref="M276" authorId="0" shapeId="0">
      <text>
        <r>
          <rPr>
            <sz val="10"/>
            <color rgb="FF000000"/>
            <rFont val="Arial"/>
            <charset val="1"/>
          </rPr>
          <t xml:space="preserve">von Kleist, Björn:
</t>
        </r>
        <r>
          <rPr>
            <sz val="9"/>
            <rFont val="Tahoma"/>
            <charset val="1"/>
          </rPr>
          <t>CO2-Wert</t>
        </r>
      </text>
    </comment>
    <comment ref="N276" authorId="0" shapeId="0">
      <text>
        <r>
          <rPr>
            <sz val="10"/>
            <color rgb="FF000000"/>
            <rFont val="Arial"/>
            <charset val="1"/>
          </rPr>
          <t xml:space="preserve">von Kleist, Björn:
</t>
        </r>
        <r>
          <rPr>
            <sz val="9"/>
            <rFont val="Tahoma"/>
            <charset val="1"/>
          </rPr>
          <t>CO2-Wert</t>
        </r>
      </text>
    </comment>
    <comment ref="O276" authorId="0" shapeId="0">
      <text>
        <r>
          <rPr>
            <sz val="10"/>
            <color rgb="FF000000"/>
            <rFont val="Arial"/>
            <charset val="1"/>
          </rPr>
          <t xml:space="preserve">von Kleist, Björn:
</t>
        </r>
        <r>
          <rPr>
            <sz val="9"/>
            <color rgb="FF000000"/>
            <rFont val="Tahoma"/>
            <charset val="1"/>
          </rPr>
          <t>CO2-Wert</t>
        </r>
      </text>
    </comment>
    <comment ref="P276" authorId="0" shapeId="0">
      <text>
        <r>
          <rPr>
            <sz val="10"/>
            <color rgb="FF000000"/>
            <rFont val="Arial"/>
            <charset val="1"/>
          </rPr>
          <t xml:space="preserve">von Kleist, Björn:
</t>
        </r>
        <r>
          <rPr>
            <sz val="9"/>
            <rFont val="Tahoma"/>
            <charset val="1"/>
          </rPr>
          <t>CO2-Wert</t>
        </r>
      </text>
    </comment>
    <comment ref="Q276" authorId="0" shapeId="0">
      <text>
        <r>
          <rPr>
            <sz val="10"/>
            <color rgb="FF000000"/>
            <rFont val="Arial"/>
            <charset val="1"/>
          </rPr>
          <t xml:space="preserve">von Kleist, Björn:
</t>
        </r>
        <r>
          <rPr>
            <sz val="9"/>
            <rFont val="Tahoma"/>
            <charset val="1"/>
          </rPr>
          <t>CO2-Wert</t>
        </r>
      </text>
    </comment>
    <comment ref="R276" authorId="0" shapeId="0">
      <text>
        <r>
          <rPr>
            <sz val="10"/>
            <color rgb="FF000000"/>
            <rFont val="Arial"/>
            <charset val="1"/>
          </rPr>
          <t xml:space="preserve">von Kleist, Björn:
</t>
        </r>
        <r>
          <rPr>
            <sz val="9"/>
            <rFont val="Tahoma"/>
            <charset val="1"/>
          </rPr>
          <t>CO2-Wert</t>
        </r>
      </text>
    </comment>
    <comment ref="S276" authorId="0" shapeId="0">
      <text>
        <r>
          <rPr>
            <sz val="10"/>
            <color rgb="FF000000"/>
            <rFont val="Arial"/>
            <charset val="1"/>
          </rPr>
          <t xml:space="preserve">von Kleist, Björn:
</t>
        </r>
        <r>
          <rPr>
            <sz val="9"/>
            <rFont val="Tahoma"/>
            <charset val="1"/>
          </rPr>
          <t>CO2-Wert</t>
        </r>
      </text>
    </comment>
    <comment ref="T276" authorId="0" shapeId="0">
      <text>
        <r>
          <rPr>
            <sz val="10"/>
            <color rgb="FF000000"/>
            <rFont val="Arial"/>
            <charset val="1"/>
          </rPr>
          <t xml:space="preserve">von Kleist, Björn:
</t>
        </r>
        <r>
          <rPr>
            <sz val="9"/>
            <rFont val="Tahoma"/>
            <charset val="1"/>
          </rPr>
          <t>CO2-Wert</t>
        </r>
      </text>
    </comment>
    <comment ref="U276" authorId="0" shapeId="0">
      <text>
        <r>
          <rPr>
            <sz val="10"/>
            <color rgb="FF000000"/>
            <rFont val="Arial"/>
            <charset val="1"/>
          </rPr>
          <t xml:space="preserve">von Kleist, Björn:
</t>
        </r>
        <r>
          <rPr>
            <sz val="9"/>
            <rFont val="Tahoma"/>
            <charset val="1"/>
          </rPr>
          <t>CO2-Wert</t>
        </r>
      </text>
    </comment>
    <comment ref="V276" authorId="0" shapeId="0">
      <text>
        <r>
          <rPr>
            <sz val="10"/>
            <color rgb="FF000000"/>
            <rFont val="Arial"/>
            <charset val="1"/>
          </rPr>
          <t xml:space="preserve">von Kleist, Björn:
</t>
        </r>
        <r>
          <rPr>
            <sz val="9"/>
            <rFont val="Tahoma"/>
            <charset val="1"/>
          </rPr>
          <t>CO2-Wert</t>
        </r>
      </text>
    </comment>
    <comment ref="W276" authorId="0" shapeId="0">
      <text>
        <r>
          <rPr>
            <sz val="10"/>
            <color rgb="FF000000"/>
            <rFont val="Arial"/>
            <charset val="1"/>
          </rPr>
          <t xml:space="preserve">von Kleist, Björn:
</t>
        </r>
        <r>
          <rPr>
            <sz val="9"/>
            <rFont val="Tahoma"/>
            <charset val="1"/>
          </rPr>
          <t>CO2-Wert</t>
        </r>
      </text>
    </comment>
    <comment ref="X276" authorId="0" shapeId="0">
      <text>
        <r>
          <rPr>
            <sz val="10"/>
            <color rgb="FF000000"/>
            <rFont val="Arial"/>
            <charset val="1"/>
          </rPr>
          <t xml:space="preserve">von Kleist, Björn:
</t>
        </r>
        <r>
          <rPr>
            <sz val="9"/>
            <rFont val="Tahoma"/>
            <charset val="1"/>
          </rPr>
          <t>CO2-Wert</t>
        </r>
      </text>
    </comment>
    <comment ref="Y276" authorId="0" shapeId="0">
      <text>
        <r>
          <rPr>
            <sz val="10"/>
            <color rgb="FF000000"/>
            <rFont val="Arial"/>
            <charset val="1"/>
          </rPr>
          <t xml:space="preserve">von Kleist, Björn:
</t>
        </r>
        <r>
          <rPr>
            <sz val="9"/>
            <rFont val="Tahoma"/>
            <charset val="1"/>
          </rPr>
          <t>CO2-Wert</t>
        </r>
      </text>
    </comment>
    <comment ref="Z276" authorId="0" shapeId="0">
      <text>
        <r>
          <rPr>
            <sz val="10"/>
            <color rgb="FF000000"/>
            <rFont val="Arial"/>
            <charset val="1"/>
          </rPr>
          <t xml:space="preserve">von Kleist, Björn:
</t>
        </r>
        <r>
          <rPr>
            <sz val="9"/>
            <rFont val="Tahoma"/>
            <charset val="1"/>
          </rPr>
          <t>CO2-Wert</t>
        </r>
      </text>
    </comment>
    <comment ref="I277" authorId="0" shapeId="0">
      <text>
        <r>
          <rPr>
            <sz val="10"/>
            <color rgb="FF000000"/>
            <rFont val="Arial"/>
            <charset val="1"/>
          </rPr>
          <t xml:space="preserve">Gairola, Krishan:
</t>
        </r>
        <r>
          <rPr>
            <sz val="9"/>
            <rFont val="Tahoma"/>
            <charset val="1"/>
          </rPr>
          <t>Textfeld</t>
        </r>
      </text>
    </comment>
    <comment ref="J277" authorId="0" shapeId="0">
      <text>
        <r>
          <rPr>
            <sz val="10"/>
            <color rgb="FF000000"/>
            <rFont val="Arial"/>
            <charset val="1"/>
          </rPr>
          <t xml:space="preserve">Gairola, Krishan:
</t>
        </r>
        <r>
          <rPr>
            <sz val="9"/>
            <rFont val="Tahoma"/>
            <charset val="1"/>
          </rPr>
          <t>Textfeld</t>
        </r>
      </text>
    </comment>
    <comment ref="K277" authorId="0" shapeId="0">
      <text>
        <r>
          <rPr>
            <sz val="10"/>
            <color rgb="FF000000"/>
            <rFont val="Arial"/>
            <charset val="1"/>
          </rPr>
          <t xml:space="preserve">Gairola, Krishan:
</t>
        </r>
        <r>
          <rPr>
            <sz val="9"/>
            <color rgb="FF000000"/>
            <rFont val="Tahoma"/>
            <charset val="1"/>
          </rPr>
          <t>Textfeld</t>
        </r>
      </text>
    </comment>
    <comment ref="L277" authorId="0" shapeId="0">
      <text>
        <r>
          <rPr>
            <sz val="10"/>
            <color rgb="FF000000"/>
            <rFont val="Arial"/>
            <charset val="1"/>
          </rPr>
          <t xml:space="preserve">Gairola, Krishan:
</t>
        </r>
        <r>
          <rPr>
            <sz val="9"/>
            <rFont val="Tahoma"/>
            <charset val="1"/>
          </rPr>
          <t>Textfeld</t>
        </r>
      </text>
    </comment>
    <comment ref="M277" authorId="0" shapeId="0">
      <text>
        <r>
          <rPr>
            <sz val="10"/>
            <color rgb="FF000000"/>
            <rFont val="Arial"/>
            <charset val="1"/>
          </rPr>
          <t xml:space="preserve">Gairola, Krishan:
</t>
        </r>
        <r>
          <rPr>
            <sz val="9"/>
            <rFont val="Tahoma"/>
            <charset val="1"/>
          </rPr>
          <t>Textfeld</t>
        </r>
      </text>
    </comment>
    <comment ref="N277" authorId="0" shapeId="0">
      <text>
        <r>
          <rPr>
            <sz val="10"/>
            <color rgb="FF000000"/>
            <rFont val="Arial"/>
            <charset val="1"/>
          </rPr>
          <t xml:space="preserve">Gairola, Krishan:
</t>
        </r>
        <r>
          <rPr>
            <sz val="9"/>
            <rFont val="Tahoma"/>
            <charset val="1"/>
          </rPr>
          <t>Textfeld</t>
        </r>
      </text>
    </comment>
    <comment ref="O277" authorId="0" shapeId="0">
      <text>
        <r>
          <rPr>
            <sz val="10"/>
            <color rgb="FF000000"/>
            <rFont val="Arial"/>
            <charset val="1"/>
          </rPr>
          <t xml:space="preserve">Gairola, Krishan:
</t>
        </r>
        <r>
          <rPr>
            <sz val="9"/>
            <rFont val="Tahoma"/>
            <charset val="1"/>
          </rPr>
          <t>Textfeld</t>
        </r>
      </text>
    </comment>
    <comment ref="P277" authorId="0" shapeId="0">
      <text>
        <r>
          <rPr>
            <sz val="10"/>
            <color rgb="FF000000"/>
            <rFont val="Arial"/>
            <charset val="1"/>
          </rPr>
          <t xml:space="preserve">Gairola, Krishan:
</t>
        </r>
        <r>
          <rPr>
            <sz val="9"/>
            <rFont val="Tahoma"/>
            <charset val="1"/>
          </rPr>
          <t>Textfeld</t>
        </r>
      </text>
    </comment>
    <comment ref="Q277" authorId="0" shapeId="0">
      <text>
        <r>
          <rPr>
            <sz val="10"/>
            <color rgb="FF000000"/>
            <rFont val="Arial"/>
            <charset val="1"/>
          </rPr>
          <t xml:space="preserve">Gairola, Krishan:
</t>
        </r>
        <r>
          <rPr>
            <sz val="9"/>
            <rFont val="Tahoma"/>
            <charset val="1"/>
          </rPr>
          <t>Textfeld</t>
        </r>
      </text>
    </comment>
    <comment ref="R277" authorId="0" shapeId="0">
      <text>
        <r>
          <rPr>
            <sz val="10"/>
            <color rgb="FF000000"/>
            <rFont val="Arial"/>
            <charset val="1"/>
          </rPr>
          <t xml:space="preserve">Gairola, Krishan:
</t>
        </r>
        <r>
          <rPr>
            <sz val="9"/>
            <rFont val="Tahoma"/>
            <charset val="1"/>
          </rPr>
          <t>Textfeld</t>
        </r>
      </text>
    </comment>
    <comment ref="S277" authorId="0" shapeId="0">
      <text>
        <r>
          <rPr>
            <sz val="10"/>
            <color rgb="FF000000"/>
            <rFont val="Arial"/>
            <charset val="1"/>
          </rPr>
          <t xml:space="preserve">Gairola, Krishan:
</t>
        </r>
        <r>
          <rPr>
            <sz val="9"/>
            <rFont val="Tahoma"/>
            <charset val="1"/>
          </rPr>
          <t>Textfeld</t>
        </r>
      </text>
    </comment>
    <comment ref="T277" authorId="0" shapeId="0">
      <text>
        <r>
          <rPr>
            <sz val="10"/>
            <color rgb="FF000000"/>
            <rFont val="Arial"/>
            <charset val="1"/>
          </rPr>
          <t xml:space="preserve">Gairola, Krishan:
</t>
        </r>
        <r>
          <rPr>
            <sz val="9"/>
            <rFont val="Tahoma"/>
            <charset val="1"/>
          </rPr>
          <t>Textfeld</t>
        </r>
      </text>
    </comment>
    <comment ref="U277" authorId="0" shapeId="0">
      <text>
        <r>
          <rPr>
            <sz val="10"/>
            <color rgb="FF000000"/>
            <rFont val="Arial"/>
            <charset val="1"/>
          </rPr>
          <t xml:space="preserve">Gairola, Krishan:
</t>
        </r>
        <r>
          <rPr>
            <sz val="9"/>
            <rFont val="Tahoma"/>
            <charset val="1"/>
          </rPr>
          <t>Textfeld</t>
        </r>
      </text>
    </comment>
    <comment ref="V277" authorId="0" shapeId="0">
      <text>
        <r>
          <rPr>
            <sz val="10"/>
            <color rgb="FF000000"/>
            <rFont val="Arial"/>
            <charset val="1"/>
          </rPr>
          <t xml:space="preserve">Gairola, Krishan:
</t>
        </r>
        <r>
          <rPr>
            <sz val="9"/>
            <rFont val="Tahoma"/>
            <charset val="1"/>
          </rPr>
          <t>Textfeld</t>
        </r>
      </text>
    </comment>
    <comment ref="W277" authorId="0" shapeId="0">
      <text>
        <r>
          <rPr>
            <sz val="10"/>
            <color rgb="FF000000"/>
            <rFont val="Arial"/>
            <charset val="1"/>
          </rPr>
          <t xml:space="preserve">Gairola, Krishan:
</t>
        </r>
        <r>
          <rPr>
            <sz val="9"/>
            <rFont val="Tahoma"/>
            <charset val="1"/>
          </rPr>
          <t>Textfeld</t>
        </r>
      </text>
    </comment>
    <comment ref="X277" authorId="0" shapeId="0">
      <text>
        <r>
          <rPr>
            <sz val="10"/>
            <color rgb="FF000000"/>
            <rFont val="Arial"/>
            <charset val="1"/>
          </rPr>
          <t xml:space="preserve">Gairola, Krishan:
</t>
        </r>
        <r>
          <rPr>
            <sz val="9"/>
            <rFont val="Tahoma"/>
            <charset val="1"/>
          </rPr>
          <t>Textfeld</t>
        </r>
      </text>
    </comment>
    <comment ref="Y277" authorId="0" shapeId="0">
      <text>
        <r>
          <rPr>
            <sz val="10"/>
            <color rgb="FF000000"/>
            <rFont val="Arial"/>
            <charset val="1"/>
          </rPr>
          <t xml:space="preserve">Gairola, Krishan:
</t>
        </r>
        <r>
          <rPr>
            <sz val="9"/>
            <rFont val="Tahoma"/>
            <charset val="1"/>
          </rPr>
          <t>Textfeld</t>
        </r>
      </text>
    </comment>
    <comment ref="Z277" authorId="0" shapeId="0">
      <text>
        <r>
          <rPr>
            <sz val="10"/>
            <color rgb="FF000000"/>
            <rFont val="Arial"/>
            <charset val="1"/>
          </rPr>
          <t xml:space="preserve">Gairola, Krishan:
</t>
        </r>
        <r>
          <rPr>
            <sz val="9"/>
            <rFont val="Tahoma"/>
            <charset val="1"/>
          </rPr>
          <t>Textfeld</t>
        </r>
      </text>
    </comment>
    <comment ref="I278" authorId="0" shapeId="0">
      <text>
        <r>
          <rPr>
            <sz val="10"/>
            <color rgb="FF000000"/>
            <rFont val="Arial"/>
            <charset val="1"/>
          </rPr>
          <t xml:space="preserve">von Kleist, Björn:
</t>
        </r>
        <r>
          <rPr>
            <sz val="9"/>
            <rFont val="Tahoma"/>
            <charset val="1"/>
          </rPr>
          <t>CO2-Wert</t>
        </r>
      </text>
    </comment>
    <comment ref="J278" authorId="0" shapeId="0">
      <text>
        <r>
          <rPr>
            <sz val="10"/>
            <color rgb="FF000000"/>
            <rFont val="Arial"/>
            <charset val="1"/>
          </rPr>
          <t xml:space="preserve">von Kleist, Björn:
</t>
        </r>
        <r>
          <rPr>
            <sz val="9"/>
            <rFont val="Tahoma"/>
            <charset val="1"/>
          </rPr>
          <t>CO2-Wert</t>
        </r>
      </text>
    </comment>
    <comment ref="K278" authorId="0" shapeId="0">
      <text>
        <r>
          <rPr>
            <sz val="10"/>
            <color rgb="FF000000"/>
            <rFont val="Arial"/>
            <charset val="1"/>
          </rPr>
          <t xml:space="preserve">von Kleist, Björn:
</t>
        </r>
        <r>
          <rPr>
            <sz val="9"/>
            <rFont val="Tahoma"/>
            <charset val="1"/>
          </rPr>
          <t>CO2-Wert</t>
        </r>
      </text>
    </comment>
    <comment ref="L278" authorId="0" shapeId="0">
      <text>
        <r>
          <rPr>
            <sz val="10"/>
            <color rgb="FF000000"/>
            <rFont val="Arial"/>
            <charset val="1"/>
          </rPr>
          <t xml:space="preserve">von Kleist, Björn:
</t>
        </r>
        <r>
          <rPr>
            <sz val="9"/>
            <rFont val="Tahoma"/>
            <charset val="1"/>
          </rPr>
          <t>CO2-Wert</t>
        </r>
      </text>
    </comment>
    <comment ref="M278" authorId="0" shapeId="0">
      <text>
        <r>
          <rPr>
            <sz val="10"/>
            <color rgb="FF000000"/>
            <rFont val="Arial"/>
            <charset val="1"/>
          </rPr>
          <t xml:space="preserve">von Kleist, Björn:
</t>
        </r>
        <r>
          <rPr>
            <sz val="9"/>
            <rFont val="Tahoma"/>
            <charset val="1"/>
          </rPr>
          <t>CO2-Wert</t>
        </r>
      </text>
    </comment>
    <comment ref="N278" authorId="0" shapeId="0">
      <text>
        <r>
          <rPr>
            <sz val="10"/>
            <color rgb="FF000000"/>
            <rFont val="Arial"/>
            <charset val="1"/>
          </rPr>
          <t xml:space="preserve">von Kleist, Björn:
</t>
        </r>
        <r>
          <rPr>
            <sz val="9"/>
            <rFont val="Tahoma"/>
            <charset val="1"/>
          </rPr>
          <t>CO2-Wert</t>
        </r>
      </text>
    </comment>
    <comment ref="O278" authorId="0" shapeId="0">
      <text>
        <r>
          <rPr>
            <sz val="10"/>
            <color rgb="FF000000"/>
            <rFont val="Arial"/>
            <charset val="1"/>
          </rPr>
          <t xml:space="preserve">von Kleist, Björn:
</t>
        </r>
        <r>
          <rPr>
            <sz val="9"/>
            <rFont val="Tahoma"/>
            <charset val="1"/>
          </rPr>
          <t>CO2-Wert</t>
        </r>
      </text>
    </comment>
    <comment ref="P278" authorId="0" shapeId="0">
      <text>
        <r>
          <rPr>
            <sz val="10"/>
            <color rgb="FF000000"/>
            <rFont val="Arial"/>
            <charset val="1"/>
          </rPr>
          <t xml:space="preserve">von Kleist, Björn:
</t>
        </r>
        <r>
          <rPr>
            <sz val="9"/>
            <rFont val="Tahoma"/>
            <charset val="1"/>
          </rPr>
          <t>CO2-Wert</t>
        </r>
      </text>
    </comment>
    <comment ref="Q278" authorId="0" shapeId="0">
      <text>
        <r>
          <rPr>
            <sz val="10"/>
            <color rgb="FF000000"/>
            <rFont val="Arial"/>
            <charset val="1"/>
          </rPr>
          <t xml:space="preserve">von Kleist, Björn:
</t>
        </r>
        <r>
          <rPr>
            <sz val="9"/>
            <rFont val="Tahoma"/>
            <charset val="1"/>
          </rPr>
          <t>CO2-Wert</t>
        </r>
      </text>
    </comment>
    <comment ref="R278" authorId="0" shapeId="0">
      <text>
        <r>
          <rPr>
            <sz val="10"/>
            <color rgb="FF000000"/>
            <rFont val="Arial"/>
            <charset val="1"/>
          </rPr>
          <t xml:space="preserve">von Kleist, Björn:
</t>
        </r>
        <r>
          <rPr>
            <sz val="9"/>
            <rFont val="Tahoma"/>
            <charset val="1"/>
          </rPr>
          <t>CO2-Wert</t>
        </r>
      </text>
    </comment>
    <comment ref="S278" authorId="0" shapeId="0">
      <text>
        <r>
          <rPr>
            <sz val="10"/>
            <color rgb="FF000000"/>
            <rFont val="Arial"/>
            <charset val="1"/>
          </rPr>
          <t xml:space="preserve">von Kleist, Björn:
</t>
        </r>
        <r>
          <rPr>
            <sz val="9"/>
            <rFont val="Tahoma"/>
            <charset val="1"/>
          </rPr>
          <t>CO2-Wert</t>
        </r>
      </text>
    </comment>
    <comment ref="T278" authorId="0" shapeId="0">
      <text>
        <r>
          <rPr>
            <sz val="10"/>
            <color rgb="FF000000"/>
            <rFont val="Arial"/>
            <charset val="1"/>
          </rPr>
          <t xml:space="preserve">von Kleist, Björn:
</t>
        </r>
        <r>
          <rPr>
            <sz val="9"/>
            <rFont val="Tahoma"/>
            <charset val="1"/>
          </rPr>
          <t>CO2-Wert</t>
        </r>
      </text>
    </comment>
    <comment ref="U278" authorId="0" shapeId="0">
      <text>
        <r>
          <rPr>
            <sz val="10"/>
            <color rgb="FF000000"/>
            <rFont val="Arial"/>
            <charset val="1"/>
          </rPr>
          <t xml:space="preserve">von Kleist, Björn:
</t>
        </r>
        <r>
          <rPr>
            <sz val="9"/>
            <rFont val="Tahoma"/>
            <charset val="1"/>
          </rPr>
          <t>CO2-Wert</t>
        </r>
      </text>
    </comment>
    <comment ref="V278" authorId="0" shapeId="0">
      <text>
        <r>
          <rPr>
            <sz val="10"/>
            <color rgb="FF000000"/>
            <rFont val="Arial"/>
            <charset val="1"/>
          </rPr>
          <t xml:space="preserve">von Kleist, Björn:
</t>
        </r>
        <r>
          <rPr>
            <sz val="9"/>
            <rFont val="Tahoma"/>
            <charset val="1"/>
          </rPr>
          <t>CO2-Wert</t>
        </r>
      </text>
    </comment>
    <comment ref="W278" authorId="0" shapeId="0">
      <text>
        <r>
          <rPr>
            <sz val="10"/>
            <color rgb="FF000000"/>
            <rFont val="Arial"/>
            <charset val="1"/>
          </rPr>
          <t xml:space="preserve">von Kleist, Björn:
</t>
        </r>
        <r>
          <rPr>
            <sz val="9"/>
            <rFont val="Tahoma"/>
            <charset val="1"/>
          </rPr>
          <t>CO2-Wert</t>
        </r>
      </text>
    </comment>
    <comment ref="X278" authorId="0" shapeId="0">
      <text>
        <r>
          <rPr>
            <sz val="10"/>
            <color rgb="FF000000"/>
            <rFont val="Arial"/>
            <charset val="1"/>
          </rPr>
          <t xml:space="preserve">von Kleist, Björn:
</t>
        </r>
        <r>
          <rPr>
            <sz val="9"/>
            <rFont val="Tahoma"/>
            <charset val="1"/>
          </rPr>
          <t>CO2-Wert</t>
        </r>
      </text>
    </comment>
    <comment ref="Y278" authorId="0" shapeId="0">
      <text>
        <r>
          <rPr>
            <sz val="10"/>
            <color rgb="FF000000"/>
            <rFont val="Arial"/>
            <charset val="1"/>
          </rPr>
          <t xml:space="preserve">von Kleist, Björn:
</t>
        </r>
        <r>
          <rPr>
            <sz val="9"/>
            <rFont val="Tahoma"/>
            <charset val="1"/>
          </rPr>
          <t>CO2-Wert</t>
        </r>
      </text>
    </comment>
    <comment ref="Z278" authorId="0" shapeId="0">
      <text>
        <r>
          <rPr>
            <sz val="10"/>
            <color rgb="FF000000"/>
            <rFont val="Arial"/>
            <charset val="1"/>
          </rPr>
          <t xml:space="preserve">von Kleist, Björn:
</t>
        </r>
        <r>
          <rPr>
            <sz val="9"/>
            <rFont val="Tahoma"/>
            <charset val="1"/>
          </rPr>
          <t>CO2-Wert</t>
        </r>
      </text>
    </comment>
    <comment ref="I279" authorId="0" shapeId="0">
      <text>
        <r>
          <rPr>
            <sz val="10"/>
            <color rgb="FF000000"/>
            <rFont val="Arial"/>
            <charset val="1"/>
          </rPr>
          <t xml:space="preserve">Gairola, Krishan:
</t>
        </r>
        <r>
          <rPr>
            <sz val="9"/>
            <color rgb="FF000000"/>
            <rFont val="Tahoma"/>
            <charset val="1"/>
          </rPr>
          <t>Textfeld</t>
        </r>
      </text>
    </comment>
    <comment ref="J279" authorId="0" shapeId="0">
      <text>
        <r>
          <rPr>
            <sz val="10"/>
            <color rgb="FF000000"/>
            <rFont val="Arial"/>
            <charset val="1"/>
          </rPr>
          <t xml:space="preserve">Gairola, Krishan:
</t>
        </r>
        <r>
          <rPr>
            <sz val="9"/>
            <rFont val="Tahoma"/>
            <charset val="1"/>
          </rPr>
          <t>Textfeld</t>
        </r>
      </text>
    </comment>
    <comment ref="K279" authorId="0" shapeId="0">
      <text>
        <r>
          <rPr>
            <sz val="10"/>
            <color rgb="FF000000"/>
            <rFont val="Arial"/>
            <charset val="1"/>
          </rPr>
          <t xml:space="preserve">Gairola, Krishan:
</t>
        </r>
        <r>
          <rPr>
            <sz val="9"/>
            <rFont val="Tahoma"/>
            <charset val="1"/>
          </rPr>
          <t>Textfeld</t>
        </r>
      </text>
    </comment>
    <comment ref="L279" authorId="0" shapeId="0">
      <text>
        <r>
          <rPr>
            <sz val="10"/>
            <color rgb="FF000000"/>
            <rFont val="Arial"/>
            <charset val="1"/>
          </rPr>
          <t xml:space="preserve">Gairola, Krishan:
</t>
        </r>
        <r>
          <rPr>
            <sz val="9"/>
            <rFont val="Tahoma"/>
            <charset val="1"/>
          </rPr>
          <t>Textfeld</t>
        </r>
      </text>
    </comment>
    <comment ref="M279" authorId="0" shapeId="0">
      <text>
        <r>
          <rPr>
            <sz val="10"/>
            <color rgb="FF000000"/>
            <rFont val="Arial"/>
            <charset val="1"/>
          </rPr>
          <t xml:space="preserve">Gairola, Krishan:
</t>
        </r>
        <r>
          <rPr>
            <sz val="9"/>
            <rFont val="Tahoma"/>
            <charset val="1"/>
          </rPr>
          <t>Textfeld</t>
        </r>
      </text>
    </comment>
    <comment ref="N279" authorId="0" shapeId="0">
      <text>
        <r>
          <rPr>
            <sz val="10"/>
            <color rgb="FF000000"/>
            <rFont val="Arial"/>
            <charset val="1"/>
          </rPr>
          <t xml:space="preserve">Gairola, Krishan:
</t>
        </r>
        <r>
          <rPr>
            <sz val="9"/>
            <rFont val="Tahoma"/>
            <charset val="1"/>
          </rPr>
          <t>Textfeld</t>
        </r>
      </text>
    </comment>
    <comment ref="O279" authorId="0" shapeId="0">
      <text>
        <r>
          <rPr>
            <sz val="10"/>
            <color rgb="FF000000"/>
            <rFont val="Arial"/>
            <charset val="1"/>
          </rPr>
          <t xml:space="preserve">Gairola, Krishan:
</t>
        </r>
        <r>
          <rPr>
            <sz val="9"/>
            <rFont val="Tahoma"/>
            <charset val="1"/>
          </rPr>
          <t>Textfeld</t>
        </r>
      </text>
    </comment>
    <comment ref="P279" authorId="0" shapeId="0">
      <text>
        <r>
          <rPr>
            <sz val="10"/>
            <color rgb="FF000000"/>
            <rFont val="Arial"/>
            <charset val="1"/>
          </rPr>
          <t xml:space="preserve">Gairola, Krishan:
</t>
        </r>
        <r>
          <rPr>
            <sz val="9"/>
            <rFont val="Tahoma"/>
            <charset val="1"/>
          </rPr>
          <t>Textfeld</t>
        </r>
      </text>
    </comment>
    <comment ref="Q279" authorId="0" shapeId="0">
      <text>
        <r>
          <rPr>
            <sz val="10"/>
            <color rgb="FF000000"/>
            <rFont val="Arial"/>
            <charset val="1"/>
          </rPr>
          <t xml:space="preserve">Gairola, Krishan:
</t>
        </r>
        <r>
          <rPr>
            <sz val="9"/>
            <rFont val="Tahoma"/>
            <charset val="1"/>
          </rPr>
          <t>Textfeld</t>
        </r>
      </text>
    </comment>
    <comment ref="R279" authorId="0" shapeId="0">
      <text>
        <r>
          <rPr>
            <sz val="10"/>
            <color rgb="FF000000"/>
            <rFont val="Arial"/>
            <charset val="1"/>
          </rPr>
          <t xml:space="preserve">Gairola, Krishan:
</t>
        </r>
        <r>
          <rPr>
            <sz val="9"/>
            <rFont val="Tahoma"/>
            <charset val="1"/>
          </rPr>
          <t>Textfeld</t>
        </r>
      </text>
    </comment>
    <comment ref="S279" authorId="0" shapeId="0">
      <text>
        <r>
          <rPr>
            <sz val="10"/>
            <color rgb="FF000000"/>
            <rFont val="Arial"/>
            <charset val="1"/>
          </rPr>
          <t xml:space="preserve">Gairola, Krishan:
</t>
        </r>
        <r>
          <rPr>
            <sz val="9"/>
            <rFont val="Tahoma"/>
            <charset val="1"/>
          </rPr>
          <t>Textfeld</t>
        </r>
      </text>
    </comment>
    <comment ref="T279" authorId="0" shapeId="0">
      <text>
        <r>
          <rPr>
            <sz val="10"/>
            <color rgb="FF000000"/>
            <rFont val="Arial"/>
            <charset val="1"/>
          </rPr>
          <t xml:space="preserve">Gairola, Krishan:
</t>
        </r>
        <r>
          <rPr>
            <sz val="9"/>
            <rFont val="Tahoma"/>
            <charset val="1"/>
          </rPr>
          <t>Textfeld</t>
        </r>
      </text>
    </comment>
    <comment ref="U279" authorId="0" shapeId="0">
      <text>
        <r>
          <rPr>
            <sz val="10"/>
            <color rgb="FF000000"/>
            <rFont val="Arial"/>
            <charset val="1"/>
          </rPr>
          <t xml:space="preserve">Gairola, Krishan:
</t>
        </r>
        <r>
          <rPr>
            <sz val="9"/>
            <rFont val="Tahoma"/>
            <charset val="1"/>
          </rPr>
          <t>Textfeld</t>
        </r>
      </text>
    </comment>
    <comment ref="V279" authorId="0" shapeId="0">
      <text>
        <r>
          <rPr>
            <sz val="10"/>
            <color rgb="FF000000"/>
            <rFont val="Arial"/>
            <charset val="1"/>
          </rPr>
          <t xml:space="preserve">Gairola, Krishan:
</t>
        </r>
        <r>
          <rPr>
            <sz val="9"/>
            <rFont val="Tahoma"/>
            <charset val="1"/>
          </rPr>
          <t>Textfeld</t>
        </r>
      </text>
    </comment>
    <comment ref="W279" authorId="0" shapeId="0">
      <text>
        <r>
          <rPr>
            <sz val="10"/>
            <color rgb="FF000000"/>
            <rFont val="Arial"/>
            <charset val="1"/>
          </rPr>
          <t xml:space="preserve">Gairola, Krishan:
</t>
        </r>
        <r>
          <rPr>
            <sz val="9"/>
            <rFont val="Tahoma"/>
            <charset val="1"/>
          </rPr>
          <t>Textfeld</t>
        </r>
      </text>
    </comment>
    <comment ref="X279" authorId="0" shapeId="0">
      <text>
        <r>
          <rPr>
            <sz val="10"/>
            <color rgb="FF000000"/>
            <rFont val="Arial"/>
            <charset val="1"/>
          </rPr>
          <t xml:space="preserve">Gairola, Krishan:
</t>
        </r>
        <r>
          <rPr>
            <sz val="9"/>
            <rFont val="Tahoma"/>
            <charset val="1"/>
          </rPr>
          <t>Textfeld</t>
        </r>
      </text>
    </comment>
    <comment ref="Y279" authorId="0" shapeId="0">
      <text>
        <r>
          <rPr>
            <sz val="10"/>
            <color rgb="FF000000"/>
            <rFont val="Arial"/>
            <charset val="1"/>
          </rPr>
          <t xml:space="preserve">Gairola, Krishan:
</t>
        </r>
        <r>
          <rPr>
            <sz val="9"/>
            <rFont val="Tahoma"/>
            <charset val="1"/>
          </rPr>
          <t>Textfeld</t>
        </r>
      </text>
    </comment>
    <comment ref="Z279" authorId="0" shapeId="0">
      <text>
        <r>
          <rPr>
            <sz val="10"/>
            <color rgb="FF000000"/>
            <rFont val="Arial"/>
            <charset val="1"/>
          </rPr>
          <t xml:space="preserve">Gairola, Krishan:
</t>
        </r>
        <r>
          <rPr>
            <sz val="9"/>
            <rFont val="Tahoma"/>
            <charset val="1"/>
          </rPr>
          <t>Textfeld</t>
        </r>
      </text>
    </comment>
    <comment ref="I280" authorId="0" shapeId="0">
      <text>
        <r>
          <rPr>
            <sz val="10"/>
            <color rgb="FF000000"/>
            <rFont val="Arial"/>
            <charset val="1"/>
          </rPr>
          <t xml:space="preserve">von Kleist, Björn:
</t>
        </r>
        <r>
          <rPr>
            <sz val="9"/>
            <rFont val="Tahoma"/>
            <charset val="1"/>
          </rPr>
          <t>CO2-Wert</t>
        </r>
      </text>
    </comment>
    <comment ref="J280" authorId="0" shapeId="0">
      <text>
        <r>
          <rPr>
            <sz val="10"/>
            <color rgb="FF000000"/>
            <rFont val="Arial"/>
            <charset val="1"/>
          </rPr>
          <t xml:space="preserve">von Kleist, Björn:
</t>
        </r>
        <r>
          <rPr>
            <sz val="9"/>
            <rFont val="Tahoma"/>
            <charset val="1"/>
          </rPr>
          <t>CO2-Wert</t>
        </r>
      </text>
    </comment>
    <comment ref="K280" authorId="0" shapeId="0">
      <text>
        <r>
          <rPr>
            <sz val="10"/>
            <color rgb="FF000000"/>
            <rFont val="Arial"/>
            <charset val="1"/>
          </rPr>
          <t xml:space="preserve">von Kleist, Björn:
</t>
        </r>
        <r>
          <rPr>
            <sz val="9"/>
            <rFont val="Tahoma"/>
            <charset val="1"/>
          </rPr>
          <t>CO2-Wert</t>
        </r>
      </text>
    </comment>
    <comment ref="L280" authorId="0" shapeId="0">
      <text>
        <r>
          <rPr>
            <sz val="10"/>
            <color rgb="FF000000"/>
            <rFont val="Arial"/>
            <charset val="1"/>
          </rPr>
          <t xml:space="preserve">von Kleist, Björn:
</t>
        </r>
        <r>
          <rPr>
            <sz val="9"/>
            <rFont val="Tahoma"/>
            <charset val="1"/>
          </rPr>
          <t>CO2-Wert</t>
        </r>
      </text>
    </comment>
    <comment ref="M280" authorId="0" shapeId="0">
      <text>
        <r>
          <rPr>
            <sz val="10"/>
            <color rgb="FF000000"/>
            <rFont val="Arial"/>
            <charset val="1"/>
          </rPr>
          <t xml:space="preserve">von Kleist, Björn:
</t>
        </r>
        <r>
          <rPr>
            <sz val="9"/>
            <color rgb="FF000000"/>
            <rFont val="Tahoma"/>
            <charset val="1"/>
          </rPr>
          <t>CO2-Wert</t>
        </r>
      </text>
    </comment>
    <comment ref="N280" authorId="0" shapeId="0">
      <text>
        <r>
          <rPr>
            <sz val="10"/>
            <color rgb="FF000000"/>
            <rFont val="Arial"/>
            <charset val="1"/>
          </rPr>
          <t xml:space="preserve">von Kleist, Björn:
</t>
        </r>
        <r>
          <rPr>
            <sz val="9"/>
            <rFont val="Tahoma"/>
            <charset val="1"/>
          </rPr>
          <t>CO2-Wert</t>
        </r>
      </text>
    </comment>
    <comment ref="O280" authorId="0" shapeId="0">
      <text>
        <r>
          <rPr>
            <sz val="10"/>
            <color rgb="FF000000"/>
            <rFont val="Arial"/>
            <charset val="1"/>
          </rPr>
          <t xml:space="preserve">von Kleist, Björn:
</t>
        </r>
        <r>
          <rPr>
            <sz val="9"/>
            <rFont val="Tahoma"/>
            <charset val="1"/>
          </rPr>
          <t>CO2-Wert</t>
        </r>
      </text>
    </comment>
    <comment ref="P280" authorId="0" shapeId="0">
      <text>
        <r>
          <rPr>
            <sz val="10"/>
            <color rgb="FF000000"/>
            <rFont val="Arial"/>
            <charset val="1"/>
          </rPr>
          <t xml:space="preserve">von Kleist, Björn:
</t>
        </r>
        <r>
          <rPr>
            <sz val="9"/>
            <rFont val="Tahoma"/>
            <charset val="1"/>
          </rPr>
          <t>CO2-Wert</t>
        </r>
      </text>
    </comment>
    <comment ref="Q280" authorId="0" shapeId="0">
      <text>
        <r>
          <rPr>
            <sz val="10"/>
            <color rgb="FF000000"/>
            <rFont val="Arial"/>
            <charset val="1"/>
          </rPr>
          <t xml:space="preserve">von Kleist, Björn:
</t>
        </r>
        <r>
          <rPr>
            <sz val="9"/>
            <rFont val="Tahoma"/>
            <charset val="1"/>
          </rPr>
          <t>CO2-Wert</t>
        </r>
      </text>
    </comment>
    <comment ref="R280" authorId="0" shapeId="0">
      <text>
        <r>
          <rPr>
            <sz val="10"/>
            <color rgb="FF000000"/>
            <rFont val="Arial"/>
            <charset val="1"/>
          </rPr>
          <t xml:space="preserve">von Kleist, Björn:
</t>
        </r>
        <r>
          <rPr>
            <sz val="9"/>
            <rFont val="Tahoma"/>
            <charset val="1"/>
          </rPr>
          <t>CO2-Wert</t>
        </r>
      </text>
    </comment>
    <comment ref="S280" authorId="0" shapeId="0">
      <text>
        <r>
          <rPr>
            <sz val="10"/>
            <color rgb="FF000000"/>
            <rFont val="Arial"/>
            <charset val="1"/>
          </rPr>
          <t xml:space="preserve">von Kleist, Björn:
</t>
        </r>
        <r>
          <rPr>
            <sz val="9"/>
            <rFont val="Tahoma"/>
            <charset val="1"/>
          </rPr>
          <t>CO2-Wert</t>
        </r>
      </text>
    </comment>
    <comment ref="T280" authorId="0" shapeId="0">
      <text>
        <r>
          <rPr>
            <sz val="10"/>
            <color rgb="FF000000"/>
            <rFont val="Arial"/>
            <charset val="1"/>
          </rPr>
          <t xml:space="preserve">von Kleist, Björn:
</t>
        </r>
        <r>
          <rPr>
            <sz val="9"/>
            <rFont val="Tahoma"/>
            <charset val="1"/>
          </rPr>
          <t>CO2-Wert</t>
        </r>
      </text>
    </comment>
    <comment ref="U280" authorId="0" shapeId="0">
      <text>
        <r>
          <rPr>
            <sz val="10"/>
            <color rgb="FF000000"/>
            <rFont val="Arial"/>
            <charset val="1"/>
          </rPr>
          <t xml:space="preserve">von Kleist, Björn:
</t>
        </r>
        <r>
          <rPr>
            <sz val="9"/>
            <rFont val="Tahoma"/>
            <charset val="1"/>
          </rPr>
          <t>CO2-Wert</t>
        </r>
      </text>
    </comment>
    <comment ref="V280" authorId="0" shapeId="0">
      <text>
        <r>
          <rPr>
            <sz val="10"/>
            <color rgb="FF000000"/>
            <rFont val="Arial"/>
            <charset val="1"/>
          </rPr>
          <t xml:space="preserve">von Kleist, Björn:
</t>
        </r>
        <r>
          <rPr>
            <sz val="9"/>
            <rFont val="Tahoma"/>
            <charset val="1"/>
          </rPr>
          <t>CO2-Wert</t>
        </r>
      </text>
    </comment>
    <comment ref="W280" authorId="0" shapeId="0">
      <text>
        <r>
          <rPr>
            <sz val="10"/>
            <color rgb="FF000000"/>
            <rFont val="Arial"/>
            <charset val="1"/>
          </rPr>
          <t xml:space="preserve">von Kleist, Björn:
</t>
        </r>
        <r>
          <rPr>
            <sz val="9"/>
            <rFont val="Tahoma"/>
            <charset val="1"/>
          </rPr>
          <t>CO2-Wert</t>
        </r>
      </text>
    </comment>
    <comment ref="X280" authorId="0" shapeId="0">
      <text>
        <r>
          <rPr>
            <sz val="10"/>
            <color rgb="FF000000"/>
            <rFont val="Arial"/>
            <charset val="1"/>
          </rPr>
          <t xml:space="preserve">von Kleist, Björn:
</t>
        </r>
        <r>
          <rPr>
            <sz val="9"/>
            <rFont val="Tahoma"/>
            <charset val="1"/>
          </rPr>
          <t>CO2-Wert</t>
        </r>
      </text>
    </comment>
    <comment ref="Y280" authorId="0" shapeId="0">
      <text>
        <r>
          <rPr>
            <sz val="10"/>
            <color rgb="FF000000"/>
            <rFont val="Arial"/>
            <charset val="1"/>
          </rPr>
          <t xml:space="preserve">von Kleist, Björn:
</t>
        </r>
        <r>
          <rPr>
            <sz val="9"/>
            <rFont val="Tahoma"/>
            <charset val="1"/>
          </rPr>
          <t>CO2-Wert</t>
        </r>
      </text>
    </comment>
    <comment ref="Z280" authorId="0" shapeId="0">
      <text>
        <r>
          <rPr>
            <sz val="10"/>
            <color rgb="FF000000"/>
            <rFont val="Arial"/>
            <charset val="1"/>
          </rPr>
          <t xml:space="preserve">von Kleist, Björn:
</t>
        </r>
        <r>
          <rPr>
            <sz val="9"/>
            <rFont val="Tahoma"/>
            <charset val="1"/>
          </rPr>
          <t>CO2-Wert</t>
        </r>
      </text>
    </comment>
    <comment ref="I281" authorId="0" shapeId="0">
      <text>
        <r>
          <rPr>
            <sz val="10"/>
            <color rgb="FF000000"/>
            <rFont val="Arial"/>
            <charset val="1"/>
          </rPr>
          <t xml:space="preserve">Gairola, Krishan:
</t>
        </r>
        <r>
          <rPr>
            <sz val="9"/>
            <rFont val="Tahoma"/>
            <charset val="1"/>
          </rPr>
          <t>Textfeld</t>
        </r>
      </text>
    </comment>
    <comment ref="J281" authorId="0" shapeId="0">
      <text>
        <r>
          <rPr>
            <sz val="10"/>
            <color rgb="FF000000"/>
            <rFont val="Arial"/>
            <charset val="1"/>
          </rPr>
          <t xml:space="preserve">Gairola, Krishan:
</t>
        </r>
        <r>
          <rPr>
            <sz val="9"/>
            <rFont val="Tahoma"/>
            <charset val="1"/>
          </rPr>
          <t>Textfeld</t>
        </r>
      </text>
    </comment>
    <comment ref="K281" authorId="0" shapeId="0">
      <text>
        <r>
          <rPr>
            <sz val="10"/>
            <color rgb="FF000000"/>
            <rFont val="Arial"/>
            <charset val="1"/>
          </rPr>
          <t xml:space="preserve">Gairola, Krishan:
</t>
        </r>
        <r>
          <rPr>
            <sz val="9"/>
            <color rgb="FF000000"/>
            <rFont val="Tahoma"/>
            <charset val="1"/>
          </rPr>
          <t>Textfeld</t>
        </r>
      </text>
    </comment>
    <comment ref="L281" authorId="0" shapeId="0">
      <text>
        <r>
          <rPr>
            <sz val="10"/>
            <color rgb="FF000000"/>
            <rFont val="Arial"/>
            <charset val="1"/>
          </rPr>
          <t xml:space="preserve">Gairola, Krishan:
</t>
        </r>
        <r>
          <rPr>
            <sz val="9"/>
            <rFont val="Tahoma"/>
            <charset val="1"/>
          </rPr>
          <t>Textfeld</t>
        </r>
      </text>
    </comment>
    <comment ref="M281" authorId="0" shapeId="0">
      <text>
        <r>
          <rPr>
            <sz val="10"/>
            <color rgb="FF000000"/>
            <rFont val="Arial"/>
            <charset val="1"/>
          </rPr>
          <t xml:space="preserve">Gairola, Krishan:
</t>
        </r>
        <r>
          <rPr>
            <sz val="9"/>
            <rFont val="Tahoma"/>
            <charset val="1"/>
          </rPr>
          <t>Textfeld</t>
        </r>
      </text>
    </comment>
    <comment ref="N281" authorId="0" shapeId="0">
      <text>
        <r>
          <rPr>
            <sz val="10"/>
            <color rgb="FF000000"/>
            <rFont val="Arial"/>
            <charset val="1"/>
          </rPr>
          <t xml:space="preserve">Gairola, Krishan:
</t>
        </r>
        <r>
          <rPr>
            <sz val="9"/>
            <rFont val="Tahoma"/>
            <charset val="1"/>
          </rPr>
          <t>Textfeld</t>
        </r>
      </text>
    </comment>
    <comment ref="O281" authorId="0" shapeId="0">
      <text>
        <r>
          <rPr>
            <sz val="10"/>
            <color rgb="FF000000"/>
            <rFont val="Arial"/>
            <charset val="1"/>
          </rPr>
          <t xml:space="preserve">Gairola, Krishan:
</t>
        </r>
        <r>
          <rPr>
            <sz val="9"/>
            <rFont val="Tahoma"/>
            <charset val="1"/>
          </rPr>
          <t>Textfeld</t>
        </r>
      </text>
    </comment>
    <comment ref="P281" authorId="0" shapeId="0">
      <text>
        <r>
          <rPr>
            <sz val="10"/>
            <color rgb="FF000000"/>
            <rFont val="Arial"/>
            <charset val="1"/>
          </rPr>
          <t xml:space="preserve">Gairola, Krishan:
</t>
        </r>
        <r>
          <rPr>
            <sz val="9"/>
            <rFont val="Tahoma"/>
            <charset val="1"/>
          </rPr>
          <t>Textfeld</t>
        </r>
      </text>
    </comment>
    <comment ref="Q281" authorId="0" shapeId="0">
      <text>
        <r>
          <rPr>
            <sz val="10"/>
            <color rgb="FF000000"/>
            <rFont val="Arial"/>
            <charset val="1"/>
          </rPr>
          <t xml:space="preserve">Gairola, Krishan:
</t>
        </r>
        <r>
          <rPr>
            <sz val="9"/>
            <rFont val="Tahoma"/>
            <charset val="1"/>
          </rPr>
          <t>Textfeld</t>
        </r>
      </text>
    </comment>
    <comment ref="R281" authorId="0" shapeId="0">
      <text>
        <r>
          <rPr>
            <sz val="10"/>
            <color rgb="FF000000"/>
            <rFont val="Arial"/>
            <charset val="1"/>
          </rPr>
          <t xml:space="preserve">Gairola, Krishan:
</t>
        </r>
        <r>
          <rPr>
            <sz val="9"/>
            <rFont val="Tahoma"/>
            <charset val="1"/>
          </rPr>
          <t>Textfeld</t>
        </r>
      </text>
    </comment>
    <comment ref="S281" authorId="0" shapeId="0">
      <text>
        <r>
          <rPr>
            <sz val="10"/>
            <color rgb="FF000000"/>
            <rFont val="Arial"/>
            <charset val="1"/>
          </rPr>
          <t xml:space="preserve">Gairola, Krishan:
</t>
        </r>
        <r>
          <rPr>
            <sz val="9"/>
            <rFont val="Tahoma"/>
            <charset val="1"/>
          </rPr>
          <t>Textfeld</t>
        </r>
      </text>
    </comment>
    <comment ref="T281" authorId="0" shapeId="0">
      <text>
        <r>
          <rPr>
            <sz val="10"/>
            <color rgb="FF000000"/>
            <rFont val="Arial"/>
            <charset val="1"/>
          </rPr>
          <t xml:space="preserve">Gairola, Krishan:
</t>
        </r>
        <r>
          <rPr>
            <sz val="9"/>
            <rFont val="Tahoma"/>
            <charset val="1"/>
          </rPr>
          <t>Textfeld</t>
        </r>
      </text>
    </comment>
    <comment ref="U281" authorId="0" shapeId="0">
      <text>
        <r>
          <rPr>
            <sz val="10"/>
            <color rgb="FF000000"/>
            <rFont val="Arial"/>
            <charset val="1"/>
          </rPr>
          <t xml:space="preserve">Gairola, Krishan:
</t>
        </r>
        <r>
          <rPr>
            <sz val="9"/>
            <rFont val="Tahoma"/>
            <charset val="1"/>
          </rPr>
          <t>Textfeld</t>
        </r>
      </text>
    </comment>
    <comment ref="V281" authorId="0" shapeId="0">
      <text>
        <r>
          <rPr>
            <sz val="10"/>
            <color rgb="FF000000"/>
            <rFont val="Arial"/>
            <charset val="1"/>
          </rPr>
          <t xml:space="preserve">Gairola, Krishan:
</t>
        </r>
        <r>
          <rPr>
            <sz val="9"/>
            <rFont val="Tahoma"/>
            <charset val="1"/>
          </rPr>
          <t>Textfeld</t>
        </r>
      </text>
    </comment>
    <comment ref="W281" authorId="0" shapeId="0">
      <text>
        <r>
          <rPr>
            <sz val="10"/>
            <color rgb="FF000000"/>
            <rFont val="Arial"/>
            <charset val="1"/>
          </rPr>
          <t xml:space="preserve">Gairola, Krishan:
</t>
        </r>
        <r>
          <rPr>
            <sz val="9"/>
            <rFont val="Tahoma"/>
            <charset val="1"/>
          </rPr>
          <t>Textfeld</t>
        </r>
      </text>
    </comment>
    <comment ref="X281" authorId="0" shapeId="0">
      <text>
        <r>
          <rPr>
            <sz val="10"/>
            <color rgb="FF000000"/>
            <rFont val="Arial"/>
            <charset val="1"/>
          </rPr>
          <t xml:space="preserve">Gairola, Krishan:
</t>
        </r>
        <r>
          <rPr>
            <sz val="9"/>
            <rFont val="Tahoma"/>
            <charset val="1"/>
          </rPr>
          <t>Textfeld</t>
        </r>
      </text>
    </comment>
    <comment ref="Y281" authorId="0" shapeId="0">
      <text>
        <r>
          <rPr>
            <sz val="10"/>
            <color rgb="FF000000"/>
            <rFont val="Arial"/>
            <charset val="1"/>
          </rPr>
          <t xml:space="preserve">Gairola, Krishan:
</t>
        </r>
        <r>
          <rPr>
            <sz val="9"/>
            <rFont val="Tahoma"/>
            <charset val="1"/>
          </rPr>
          <t>Textfeld</t>
        </r>
      </text>
    </comment>
    <comment ref="Z281" authorId="0" shapeId="0">
      <text>
        <r>
          <rPr>
            <sz val="10"/>
            <color rgb="FF000000"/>
            <rFont val="Arial"/>
            <charset val="1"/>
          </rPr>
          <t xml:space="preserve">Gairola, Krishan:
</t>
        </r>
        <r>
          <rPr>
            <sz val="9"/>
            <rFont val="Tahoma"/>
            <charset val="1"/>
          </rPr>
          <t>Textfeld</t>
        </r>
      </text>
    </comment>
    <comment ref="I282" authorId="0" shapeId="0">
      <text>
        <r>
          <rPr>
            <sz val="10"/>
            <color rgb="FF000000"/>
            <rFont val="Arial"/>
            <charset val="1"/>
          </rPr>
          <t xml:space="preserve">von Kleist, Björn:
</t>
        </r>
        <r>
          <rPr>
            <sz val="9"/>
            <color rgb="FF000000"/>
            <rFont val="Tahoma"/>
            <charset val="1"/>
          </rPr>
          <t>CO2-Wert</t>
        </r>
      </text>
    </comment>
    <comment ref="J282" authorId="0" shapeId="0">
      <text>
        <r>
          <rPr>
            <sz val="10"/>
            <color rgb="FF000000"/>
            <rFont val="Arial"/>
            <charset val="1"/>
          </rPr>
          <t xml:space="preserve">von Kleist, Björn:
</t>
        </r>
        <r>
          <rPr>
            <sz val="9"/>
            <rFont val="Tahoma"/>
            <charset val="1"/>
          </rPr>
          <t>CO2-Wert</t>
        </r>
      </text>
    </comment>
    <comment ref="K282" authorId="0" shapeId="0">
      <text>
        <r>
          <rPr>
            <sz val="10"/>
            <color rgb="FF000000"/>
            <rFont val="Arial"/>
            <charset val="1"/>
          </rPr>
          <t xml:space="preserve">von Kleist, Björn:
</t>
        </r>
        <r>
          <rPr>
            <sz val="9"/>
            <color rgb="FF000000"/>
            <rFont val="Tahoma"/>
            <charset val="1"/>
          </rPr>
          <t>CO2-Wert</t>
        </r>
      </text>
    </comment>
    <comment ref="L282" authorId="0" shapeId="0">
      <text>
        <r>
          <rPr>
            <sz val="10"/>
            <color rgb="FF000000"/>
            <rFont val="Arial"/>
            <charset val="1"/>
          </rPr>
          <t xml:space="preserve">von Kleist, Björn:
</t>
        </r>
        <r>
          <rPr>
            <sz val="9"/>
            <rFont val="Tahoma"/>
            <charset val="1"/>
          </rPr>
          <t>CO2-Wert</t>
        </r>
      </text>
    </comment>
    <comment ref="M282" authorId="0" shapeId="0">
      <text>
        <r>
          <rPr>
            <sz val="10"/>
            <color rgb="FF000000"/>
            <rFont val="Arial"/>
            <charset val="1"/>
          </rPr>
          <t xml:space="preserve">von Kleist, Björn:
</t>
        </r>
        <r>
          <rPr>
            <sz val="9"/>
            <rFont val="Tahoma"/>
            <charset val="1"/>
          </rPr>
          <t>CO2-Wert</t>
        </r>
      </text>
    </comment>
    <comment ref="N282" authorId="0" shapeId="0">
      <text>
        <r>
          <rPr>
            <sz val="10"/>
            <color rgb="FF000000"/>
            <rFont val="Arial"/>
            <charset val="1"/>
          </rPr>
          <t xml:space="preserve">von Kleist, Björn:
</t>
        </r>
        <r>
          <rPr>
            <sz val="9"/>
            <rFont val="Tahoma"/>
            <charset val="1"/>
          </rPr>
          <t>CO2-Wert</t>
        </r>
      </text>
    </comment>
    <comment ref="O282" authorId="0" shapeId="0">
      <text>
        <r>
          <rPr>
            <sz val="10"/>
            <color rgb="FF000000"/>
            <rFont val="Arial"/>
            <charset val="1"/>
          </rPr>
          <t xml:space="preserve">von Kleist, Björn:
</t>
        </r>
        <r>
          <rPr>
            <sz val="9"/>
            <rFont val="Tahoma"/>
            <charset val="1"/>
          </rPr>
          <t>CO2-Wert</t>
        </r>
      </text>
    </comment>
    <comment ref="P282" authorId="0" shapeId="0">
      <text>
        <r>
          <rPr>
            <sz val="10"/>
            <color rgb="FF000000"/>
            <rFont val="Arial"/>
            <charset val="1"/>
          </rPr>
          <t xml:space="preserve">von Kleist, Björn:
</t>
        </r>
        <r>
          <rPr>
            <sz val="9"/>
            <rFont val="Tahoma"/>
            <charset val="1"/>
          </rPr>
          <t>CO2-Wert</t>
        </r>
      </text>
    </comment>
    <comment ref="Q282" authorId="0" shapeId="0">
      <text>
        <r>
          <rPr>
            <sz val="10"/>
            <color rgb="FF000000"/>
            <rFont val="Arial"/>
            <charset val="1"/>
          </rPr>
          <t xml:space="preserve">von Kleist, Björn:
</t>
        </r>
        <r>
          <rPr>
            <sz val="9"/>
            <rFont val="Tahoma"/>
            <charset val="1"/>
          </rPr>
          <t>CO2-Wert</t>
        </r>
      </text>
    </comment>
    <comment ref="R282" authorId="0" shapeId="0">
      <text>
        <r>
          <rPr>
            <sz val="10"/>
            <color rgb="FF000000"/>
            <rFont val="Arial"/>
            <charset val="1"/>
          </rPr>
          <t xml:space="preserve">von Kleist, Björn:
</t>
        </r>
        <r>
          <rPr>
            <sz val="9"/>
            <rFont val="Tahoma"/>
            <charset val="1"/>
          </rPr>
          <t>CO2-Wert</t>
        </r>
      </text>
    </comment>
    <comment ref="S282" authorId="0" shapeId="0">
      <text>
        <r>
          <rPr>
            <sz val="10"/>
            <color rgb="FF000000"/>
            <rFont val="Arial"/>
            <charset val="1"/>
          </rPr>
          <t xml:space="preserve">von Kleist, Björn:
</t>
        </r>
        <r>
          <rPr>
            <sz val="9"/>
            <rFont val="Tahoma"/>
            <charset val="1"/>
          </rPr>
          <t>CO2-Wert</t>
        </r>
      </text>
    </comment>
    <comment ref="T282" authorId="0" shapeId="0">
      <text>
        <r>
          <rPr>
            <sz val="10"/>
            <color rgb="FF000000"/>
            <rFont val="Arial"/>
            <charset val="1"/>
          </rPr>
          <t xml:space="preserve">von Kleist, Björn:
</t>
        </r>
        <r>
          <rPr>
            <sz val="9"/>
            <rFont val="Tahoma"/>
            <charset val="1"/>
          </rPr>
          <t>CO2-Wert</t>
        </r>
      </text>
    </comment>
    <comment ref="U282" authorId="0" shapeId="0">
      <text>
        <r>
          <rPr>
            <sz val="10"/>
            <color rgb="FF000000"/>
            <rFont val="Arial"/>
            <charset val="1"/>
          </rPr>
          <t xml:space="preserve">von Kleist, Björn:
</t>
        </r>
        <r>
          <rPr>
            <sz val="9"/>
            <rFont val="Tahoma"/>
            <charset val="1"/>
          </rPr>
          <t>CO2-Wert</t>
        </r>
      </text>
    </comment>
    <comment ref="V282" authorId="0" shapeId="0">
      <text>
        <r>
          <rPr>
            <sz val="10"/>
            <color rgb="FF000000"/>
            <rFont val="Arial"/>
            <charset val="1"/>
          </rPr>
          <t xml:space="preserve">von Kleist, Björn:
</t>
        </r>
        <r>
          <rPr>
            <sz val="9"/>
            <rFont val="Tahoma"/>
            <charset val="1"/>
          </rPr>
          <t>CO2-Wert</t>
        </r>
      </text>
    </comment>
    <comment ref="W282" authorId="0" shapeId="0">
      <text>
        <r>
          <rPr>
            <sz val="10"/>
            <color rgb="FF000000"/>
            <rFont val="Arial"/>
            <charset val="1"/>
          </rPr>
          <t xml:space="preserve">von Kleist, Björn:
</t>
        </r>
        <r>
          <rPr>
            <sz val="9"/>
            <rFont val="Tahoma"/>
            <charset val="1"/>
          </rPr>
          <t>CO2-Wert</t>
        </r>
      </text>
    </comment>
    <comment ref="X282" authorId="0" shapeId="0">
      <text>
        <r>
          <rPr>
            <sz val="10"/>
            <color rgb="FF000000"/>
            <rFont val="Arial"/>
            <charset val="1"/>
          </rPr>
          <t xml:space="preserve">von Kleist, Björn:
</t>
        </r>
        <r>
          <rPr>
            <sz val="9"/>
            <rFont val="Tahoma"/>
            <charset val="1"/>
          </rPr>
          <t>CO2-Wert</t>
        </r>
      </text>
    </comment>
    <comment ref="Y282" authorId="0" shapeId="0">
      <text>
        <r>
          <rPr>
            <sz val="10"/>
            <color rgb="FF000000"/>
            <rFont val="Arial"/>
            <charset val="1"/>
          </rPr>
          <t xml:space="preserve">von Kleist, Björn:
</t>
        </r>
        <r>
          <rPr>
            <sz val="9"/>
            <rFont val="Tahoma"/>
            <charset val="1"/>
          </rPr>
          <t>CO2-Wert</t>
        </r>
      </text>
    </comment>
    <comment ref="Z282" authorId="0" shapeId="0">
      <text>
        <r>
          <rPr>
            <sz val="10"/>
            <color rgb="FF000000"/>
            <rFont val="Arial"/>
            <charset val="1"/>
          </rPr>
          <t xml:space="preserve">von Kleist, Björn:
</t>
        </r>
        <r>
          <rPr>
            <sz val="9"/>
            <rFont val="Tahoma"/>
            <charset val="1"/>
          </rPr>
          <t>CO2-Wert</t>
        </r>
      </text>
    </comment>
    <comment ref="I283" authorId="0" shapeId="0">
      <text>
        <r>
          <rPr>
            <sz val="10"/>
            <color rgb="FF000000"/>
            <rFont val="Arial"/>
            <charset val="1"/>
          </rPr>
          <t xml:space="preserve">Gairola, Krishan:
</t>
        </r>
        <r>
          <rPr>
            <sz val="9"/>
            <rFont val="Tahoma"/>
            <charset val="1"/>
          </rPr>
          <t>Textfeld</t>
        </r>
      </text>
    </comment>
    <comment ref="J283" authorId="0" shapeId="0">
      <text>
        <r>
          <rPr>
            <sz val="10"/>
            <color rgb="FF000000"/>
            <rFont val="Arial"/>
            <charset val="1"/>
          </rPr>
          <t xml:space="preserve">Gairola, Krishan:
</t>
        </r>
        <r>
          <rPr>
            <sz val="9"/>
            <color rgb="FF000000"/>
            <rFont val="Tahoma"/>
            <charset val="1"/>
          </rPr>
          <t>Textfeld</t>
        </r>
      </text>
    </comment>
    <comment ref="K283" authorId="0" shapeId="0">
      <text>
        <r>
          <rPr>
            <sz val="10"/>
            <color rgb="FF000000"/>
            <rFont val="Arial"/>
            <charset val="1"/>
          </rPr>
          <t xml:space="preserve">Gairola, Krishan:
</t>
        </r>
        <r>
          <rPr>
            <sz val="9"/>
            <rFont val="Tahoma"/>
            <charset val="1"/>
          </rPr>
          <t>Textfeld</t>
        </r>
      </text>
    </comment>
    <comment ref="L283" authorId="0" shapeId="0">
      <text>
        <r>
          <rPr>
            <sz val="10"/>
            <color rgb="FF000000"/>
            <rFont val="Arial"/>
            <charset val="1"/>
          </rPr>
          <t xml:space="preserve">Gairola, Krishan:
</t>
        </r>
        <r>
          <rPr>
            <sz val="9"/>
            <rFont val="Tahoma"/>
            <charset val="1"/>
          </rPr>
          <t>Textfeld</t>
        </r>
      </text>
    </comment>
    <comment ref="M283" authorId="0" shapeId="0">
      <text>
        <r>
          <rPr>
            <sz val="10"/>
            <color rgb="FF000000"/>
            <rFont val="Arial"/>
            <charset val="1"/>
          </rPr>
          <t xml:space="preserve">Gairola, Krishan:
</t>
        </r>
        <r>
          <rPr>
            <sz val="9"/>
            <rFont val="Tahoma"/>
            <charset val="1"/>
          </rPr>
          <t>Textfeld</t>
        </r>
      </text>
    </comment>
    <comment ref="N283" authorId="0" shapeId="0">
      <text>
        <r>
          <rPr>
            <sz val="10"/>
            <color rgb="FF000000"/>
            <rFont val="Arial"/>
            <charset val="1"/>
          </rPr>
          <t xml:space="preserve">Gairola, Krishan:
</t>
        </r>
        <r>
          <rPr>
            <sz val="9"/>
            <rFont val="Tahoma"/>
            <charset val="1"/>
          </rPr>
          <t>Textfeld</t>
        </r>
      </text>
    </comment>
    <comment ref="O283" authorId="0" shapeId="0">
      <text>
        <r>
          <rPr>
            <sz val="10"/>
            <color rgb="FF000000"/>
            <rFont val="Arial"/>
            <charset val="1"/>
          </rPr>
          <t xml:space="preserve">Gairola, Krishan:
</t>
        </r>
        <r>
          <rPr>
            <sz val="9"/>
            <rFont val="Tahoma"/>
            <charset val="1"/>
          </rPr>
          <t>Textfeld</t>
        </r>
      </text>
    </comment>
    <comment ref="P283" authorId="0" shapeId="0">
      <text>
        <r>
          <rPr>
            <sz val="10"/>
            <color rgb="FF000000"/>
            <rFont val="Arial"/>
            <charset val="1"/>
          </rPr>
          <t xml:space="preserve">Gairola, Krishan:
</t>
        </r>
        <r>
          <rPr>
            <sz val="9"/>
            <rFont val="Tahoma"/>
            <charset val="1"/>
          </rPr>
          <t>Textfeld</t>
        </r>
      </text>
    </comment>
    <comment ref="Q283" authorId="0" shapeId="0">
      <text>
        <r>
          <rPr>
            <sz val="10"/>
            <color rgb="FF000000"/>
            <rFont val="Arial"/>
            <charset val="1"/>
          </rPr>
          <t xml:space="preserve">Gairola, Krishan:
</t>
        </r>
        <r>
          <rPr>
            <sz val="9"/>
            <rFont val="Tahoma"/>
            <charset val="1"/>
          </rPr>
          <t>Textfeld</t>
        </r>
      </text>
    </comment>
    <comment ref="R283" authorId="0" shapeId="0">
      <text>
        <r>
          <rPr>
            <sz val="10"/>
            <color rgb="FF000000"/>
            <rFont val="Arial"/>
            <charset val="1"/>
          </rPr>
          <t xml:space="preserve">Gairola, Krishan:
</t>
        </r>
        <r>
          <rPr>
            <sz val="9"/>
            <rFont val="Tahoma"/>
            <charset val="1"/>
          </rPr>
          <t>Textfeld</t>
        </r>
      </text>
    </comment>
    <comment ref="S283" authorId="0" shapeId="0">
      <text>
        <r>
          <rPr>
            <sz val="10"/>
            <color rgb="FF000000"/>
            <rFont val="Arial"/>
            <charset val="1"/>
          </rPr>
          <t xml:space="preserve">Gairola, Krishan:
</t>
        </r>
        <r>
          <rPr>
            <sz val="9"/>
            <rFont val="Tahoma"/>
            <charset val="1"/>
          </rPr>
          <t>Textfeld</t>
        </r>
      </text>
    </comment>
    <comment ref="T283" authorId="0" shapeId="0">
      <text>
        <r>
          <rPr>
            <sz val="10"/>
            <color rgb="FF000000"/>
            <rFont val="Arial"/>
            <charset val="1"/>
          </rPr>
          <t xml:space="preserve">Gairola, Krishan:
</t>
        </r>
        <r>
          <rPr>
            <sz val="9"/>
            <rFont val="Tahoma"/>
            <charset val="1"/>
          </rPr>
          <t>Textfeld</t>
        </r>
      </text>
    </comment>
    <comment ref="U283" authorId="0" shapeId="0">
      <text>
        <r>
          <rPr>
            <sz val="10"/>
            <color rgb="FF000000"/>
            <rFont val="Arial"/>
            <charset val="1"/>
          </rPr>
          <t xml:space="preserve">Gairola, Krishan:
</t>
        </r>
        <r>
          <rPr>
            <sz val="9"/>
            <rFont val="Tahoma"/>
            <charset val="1"/>
          </rPr>
          <t>Textfeld</t>
        </r>
      </text>
    </comment>
    <comment ref="V283" authorId="0" shapeId="0">
      <text>
        <r>
          <rPr>
            <sz val="10"/>
            <color rgb="FF000000"/>
            <rFont val="Arial"/>
            <charset val="1"/>
          </rPr>
          <t xml:space="preserve">Gairola, Krishan:
</t>
        </r>
        <r>
          <rPr>
            <sz val="9"/>
            <rFont val="Tahoma"/>
            <charset val="1"/>
          </rPr>
          <t>Textfeld</t>
        </r>
      </text>
    </comment>
    <comment ref="W283" authorId="0" shapeId="0">
      <text>
        <r>
          <rPr>
            <sz val="10"/>
            <color rgb="FF000000"/>
            <rFont val="Arial"/>
            <charset val="1"/>
          </rPr>
          <t xml:space="preserve">Gairola, Krishan:
</t>
        </r>
        <r>
          <rPr>
            <sz val="9"/>
            <rFont val="Tahoma"/>
            <charset val="1"/>
          </rPr>
          <t>Textfeld</t>
        </r>
      </text>
    </comment>
    <comment ref="X283" authorId="0" shapeId="0">
      <text>
        <r>
          <rPr>
            <sz val="10"/>
            <color rgb="FF000000"/>
            <rFont val="Arial"/>
            <charset val="1"/>
          </rPr>
          <t xml:space="preserve">Gairola, Krishan:
</t>
        </r>
        <r>
          <rPr>
            <sz val="9"/>
            <rFont val="Tahoma"/>
            <charset val="1"/>
          </rPr>
          <t>Textfeld</t>
        </r>
      </text>
    </comment>
    <comment ref="Y283" authorId="0" shapeId="0">
      <text>
        <r>
          <rPr>
            <sz val="10"/>
            <color rgb="FF000000"/>
            <rFont val="Arial"/>
            <charset val="1"/>
          </rPr>
          <t xml:space="preserve">Gairola, Krishan:
</t>
        </r>
        <r>
          <rPr>
            <sz val="9"/>
            <rFont val="Tahoma"/>
            <charset val="1"/>
          </rPr>
          <t>Textfeld</t>
        </r>
      </text>
    </comment>
    <comment ref="Z283" authorId="0" shapeId="0">
      <text>
        <r>
          <rPr>
            <sz val="10"/>
            <color rgb="FF000000"/>
            <rFont val="Arial"/>
            <charset val="1"/>
          </rPr>
          <t xml:space="preserve">Gairola, Krishan:
</t>
        </r>
        <r>
          <rPr>
            <sz val="9"/>
            <rFont val="Tahoma"/>
            <charset val="1"/>
          </rPr>
          <t>Textfeld</t>
        </r>
      </text>
    </comment>
    <comment ref="I284" authorId="0" shapeId="0">
      <text>
        <r>
          <rPr>
            <sz val="10"/>
            <color rgb="FF000000"/>
            <rFont val="Arial"/>
            <charset val="1"/>
          </rPr>
          <t xml:space="preserve">von Kleist, Björn:
</t>
        </r>
        <r>
          <rPr>
            <sz val="9"/>
            <rFont val="Tahoma"/>
            <charset val="1"/>
          </rPr>
          <t>CO2-Wert</t>
        </r>
      </text>
    </comment>
    <comment ref="J284" authorId="0" shapeId="0">
      <text>
        <r>
          <rPr>
            <sz val="10"/>
            <color rgb="FF000000"/>
            <rFont val="Arial"/>
            <charset val="1"/>
          </rPr>
          <t xml:space="preserve">von Kleist, Björn:
</t>
        </r>
        <r>
          <rPr>
            <sz val="9"/>
            <rFont val="Tahoma"/>
            <charset val="1"/>
          </rPr>
          <t>CO2-Wert</t>
        </r>
      </text>
    </comment>
    <comment ref="K284" authorId="0" shapeId="0">
      <text>
        <r>
          <rPr>
            <sz val="10"/>
            <color rgb="FF000000"/>
            <rFont val="Arial"/>
            <charset val="1"/>
          </rPr>
          <t xml:space="preserve">von Kleist, Björn:
</t>
        </r>
        <r>
          <rPr>
            <sz val="9"/>
            <color rgb="FF000000"/>
            <rFont val="Tahoma"/>
            <charset val="1"/>
          </rPr>
          <t>CO2-Wert</t>
        </r>
      </text>
    </comment>
    <comment ref="L284" authorId="0" shapeId="0">
      <text>
        <r>
          <rPr>
            <sz val="10"/>
            <color rgb="FF000000"/>
            <rFont val="Arial"/>
            <charset val="1"/>
          </rPr>
          <t xml:space="preserve">von Kleist, Björn:
</t>
        </r>
        <r>
          <rPr>
            <sz val="9"/>
            <rFont val="Tahoma"/>
            <charset val="1"/>
          </rPr>
          <t>CO2-Wert</t>
        </r>
      </text>
    </comment>
    <comment ref="M284" authorId="0" shapeId="0">
      <text>
        <r>
          <rPr>
            <sz val="10"/>
            <color rgb="FF000000"/>
            <rFont val="Arial"/>
            <charset val="1"/>
          </rPr>
          <t xml:space="preserve">von Kleist, Björn:
</t>
        </r>
        <r>
          <rPr>
            <sz val="9"/>
            <rFont val="Tahoma"/>
            <charset val="1"/>
          </rPr>
          <t>CO2-Wert</t>
        </r>
      </text>
    </comment>
    <comment ref="N284" authorId="0" shapeId="0">
      <text>
        <r>
          <rPr>
            <sz val="10"/>
            <color rgb="FF000000"/>
            <rFont val="Arial"/>
            <charset val="1"/>
          </rPr>
          <t xml:space="preserve">von Kleist, Björn:
</t>
        </r>
        <r>
          <rPr>
            <sz val="9"/>
            <rFont val="Tahoma"/>
            <charset val="1"/>
          </rPr>
          <t>CO2-Wert</t>
        </r>
      </text>
    </comment>
    <comment ref="O284" authorId="0" shapeId="0">
      <text>
        <r>
          <rPr>
            <sz val="10"/>
            <color rgb="FF000000"/>
            <rFont val="Arial"/>
            <charset val="1"/>
          </rPr>
          <t xml:space="preserve">von Kleist, Björn:
</t>
        </r>
        <r>
          <rPr>
            <sz val="9"/>
            <rFont val="Tahoma"/>
            <charset val="1"/>
          </rPr>
          <t>CO2-Wert</t>
        </r>
      </text>
    </comment>
    <comment ref="P284" authorId="0" shapeId="0">
      <text>
        <r>
          <rPr>
            <sz val="10"/>
            <color rgb="FF000000"/>
            <rFont val="Arial"/>
            <charset val="1"/>
          </rPr>
          <t xml:space="preserve">von Kleist, Björn:
</t>
        </r>
        <r>
          <rPr>
            <sz val="9"/>
            <rFont val="Tahoma"/>
            <charset val="1"/>
          </rPr>
          <t>CO2-Wert</t>
        </r>
      </text>
    </comment>
    <comment ref="Q284" authorId="0" shapeId="0">
      <text>
        <r>
          <rPr>
            <sz val="10"/>
            <color rgb="FF000000"/>
            <rFont val="Arial"/>
            <charset val="1"/>
          </rPr>
          <t xml:space="preserve">von Kleist, Björn:
</t>
        </r>
        <r>
          <rPr>
            <sz val="9"/>
            <rFont val="Tahoma"/>
            <charset val="1"/>
          </rPr>
          <t>CO2-Wert</t>
        </r>
      </text>
    </comment>
    <comment ref="R284" authorId="0" shapeId="0">
      <text>
        <r>
          <rPr>
            <sz val="10"/>
            <color rgb="FF000000"/>
            <rFont val="Arial"/>
            <charset val="1"/>
          </rPr>
          <t xml:space="preserve">von Kleist, Björn:
</t>
        </r>
        <r>
          <rPr>
            <sz val="9"/>
            <rFont val="Tahoma"/>
            <charset val="1"/>
          </rPr>
          <t>CO2-Wert</t>
        </r>
      </text>
    </comment>
    <comment ref="S284" authorId="0" shapeId="0">
      <text>
        <r>
          <rPr>
            <sz val="10"/>
            <color rgb="FF000000"/>
            <rFont val="Arial"/>
            <charset val="1"/>
          </rPr>
          <t xml:space="preserve">von Kleist, Björn:
</t>
        </r>
        <r>
          <rPr>
            <sz val="9"/>
            <rFont val="Tahoma"/>
            <charset val="1"/>
          </rPr>
          <t>CO2-Wert</t>
        </r>
      </text>
    </comment>
    <comment ref="T284" authorId="0" shapeId="0">
      <text>
        <r>
          <rPr>
            <sz val="10"/>
            <color rgb="FF000000"/>
            <rFont val="Arial"/>
            <charset val="1"/>
          </rPr>
          <t xml:space="preserve">von Kleist, Björn:
</t>
        </r>
        <r>
          <rPr>
            <sz val="9"/>
            <rFont val="Tahoma"/>
            <charset val="1"/>
          </rPr>
          <t>CO2-Wert</t>
        </r>
      </text>
    </comment>
    <comment ref="U284" authorId="0" shapeId="0">
      <text>
        <r>
          <rPr>
            <sz val="10"/>
            <color rgb="FF000000"/>
            <rFont val="Arial"/>
            <charset val="1"/>
          </rPr>
          <t xml:space="preserve">von Kleist, Björn:
</t>
        </r>
        <r>
          <rPr>
            <sz val="9"/>
            <rFont val="Tahoma"/>
            <charset val="1"/>
          </rPr>
          <t>CO2-Wert</t>
        </r>
      </text>
    </comment>
    <comment ref="V284" authorId="0" shapeId="0">
      <text>
        <r>
          <rPr>
            <sz val="10"/>
            <color rgb="FF000000"/>
            <rFont val="Arial"/>
            <charset val="1"/>
          </rPr>
          <t xml:space="preserve">von Kleist, Björn:
</t>
        </r>
        <r>
          <rPr>
            <sz val="9"/>
            <rFont val="Tahoma"/>
            <charset val="1"/>
          </rPr>
          <t>CO2-Wert</t>
        </r>
      </text>
    </comment>
    <comment ref="W284" authorId="0" shapeId="0">
      <text>
        <r>
          <rPr>
            <sz val="10"/>
            <color rgb="FF000000"/>
            <rFont val="Arial"/>
            <charset val="1"/>
          </rPr>
          <t xml:space="preserve">von Kleist, Björn:
</t>
        </r>
        <r>
          <rPr>
            <sz val="9"/>
            <rFont val="Tahoma"/>
            <charset val="1"/>
          </rPr>
          <t>CO2-Wert</t>
        </r>
      </text>
    </comment>
    <comment ref="X284" authorId="0" shapeId="0">
      <text>
        <r>
          <rPr>
            <sz val="10"/>
            <color rgb="FF000000"/>
            <rFont val="Arial"/>
            <charset val="1"/>
          </rPr>
          <t xml:space="preserve">von Kleist, Björn:
</t>
        </r>
        <r>
          <rPr>
            <sz val="9"/>
            <rFont val="Tahoma"/>
            <charset val="1"/>
          </rPr>
          <t>CO2-Wert</t>
        </r>
      </text>
    </comment>
    <comment ref="Y284" authorId="0" shapeId="0">
      <text>
        <r>
          <rPr>
            <sz val="10"/>
            <color rgb="FF000000"/>
            <rFont val="Arial"/>
            <charset val="1"/>
          </rPr>
          <t xml:space="preserve">von Kleist, Björn:
</t>
        </r>
        <r>
          <rPr>
            <sz val="9"/>
            <rFont val="Tahoma"/>
            <charset val="1"/>
          </rPr>
          <t>CO2-Wert</t>
        </r>
      </text>
    </comment>
    <comment ref="Z284" authorId="0" shapeId="0">
      <text>
        <r>
          <rPr>
            <sz val="10"/>
            <color rgb="FF000000"/>
            <rFont val="Arial"/>
            <charset val="1"/>
          </rPr>
          <t xml:space="preserve">von Kleist, Björn:
</t>
        </r>
        <r>
          <rPr>
            <sz val="9"/>
            <rFont val="Tahoma"/>
            <charset val="1"/>
          </rPr>
          <t>CO2-Wert</t>
        </r>
      </text>
    </comment>
    <comment ref="I285" authorId="0" shapeId="0">
      <text>
        <r>
          <rPr>
            <sz val="10"/>
            <color rgb="FF000000"/>
            <rFont val="Arial"/>
            <charset val="1"/>
          </rPr>
          <t xml:space="preserve">Gairola, Krishan:
</t>
        </r>
        <r>
          <rPr>
            <sz val="9"/>
            <color rgb="FF000000"/>
            <rFont val="Tahoma"/>
            <charset val="1"/>
          </rPr>
          <t>Textfeld</t>
        </r>
      </text>
    </comment>
    <comment ref="J285" authorId="0" shapeId="0">
      <text>
        <r>
          <rPr>
            <sz val="10"/>
            <color rgb="FF000000"/>
            <rFont val="Arial"/>
            <charset val="1"/>
          </rPr>
          <t xml:space="preserve">Gairola, Krishan:
</t>
        </r>
        <r>
          <rPr>
            <sz val="9"/>
            <color rgb="FF000000"/>
            <rFont val="Tahoma"/>
            <charset val="1"/>
          </rPr>
          <t>Textfeld</t>
        </r>
      </text>
    </comment>
    <comment ref="K285" authorId="0" shapeId="0">
      <text>
        <r>
          <rPr>
            <sz val="10"/>
            <color rgb="FF000000"/>
            <rFont val="Arial"/>
            <charset val="1"/>
          </rPr>
          <t xml:space="preserve">Gairola, Krishan:
</t>
        </r>
        <r>
          <rPr>
            <sz val="9"/>
            <rFont val="Tahoma"/>
            <charset val="1"/>
          </rPr>
          <t>Textfeld</t>
        </r>
      </text>
    </comment>
    <comment ref="L285" authorId="0" shapeId="0">
      <text>
        <r>
          <rPr>
            <sz val="10"/>
            <color rgb="FF000000"/>
            <rFont val="Arial"/>
            <charset val="1"/>
          </rPr>
          <t xml:space="preserve">Gairola, Krishan:
</t>
        </r>
        <r>
          <rPr>
            <sz val="9"/>
            <rFont val="Tahoma"/>
            <charset val="1"/>
          </rPr>
          <t>Textfeld</t>
        </r>
      </text>
    </comment>
    <comment ref="M285" authorId="0" shapeId="0">
      <text>
        <r>
          <rPr>
            <sz val="10"/>
            <color rgb="FF000000"/>
            <rFont val="Arial"/>
            <charset val="1"/>
          </rPr>
          <t xml:space="preserve">Gairola, Krishan:
</t>
        </r>
        <r>
          <rPr>
            <sz val="9"/>
            <rFont val="Tahoma"/>
            <charset val="1"/>
          </rPr>
          <t>Textfeld</t>
        </r>
      </text>
    </comment>
    <comment ref="N285" authorId="0" shapeId="0">
      <text>
        <r>
          <rPr>
            <sz val="10"/>
            <color rgb="FF000000"/>
            <rFont val="Arial"/>
            <charset val="1"/>
          </rPr>
          <t xml:space="preserve">Gairola, Krishan:
</t>
        </r>
        <r>
          <rPr>
            <sz val="9"/>
            <rFont val="Tahoma"/>
            <charset val="1"/>
          </rPr>
          <t>Textfeld</t>
        </r>
      </text>
    </comment>
    <comment ref="O285" authorId="0" shapeId="0">
      <text>
        <r>
          <rPr>
            <sz val="10"/>
            <color rgb="FF000000"/>
            <rFont val="Arial"/>
            <charset val="1"/>
          </rPr>
          <t xml:space="preserve">Gairola, Krishan:
</t>
        </r>
        <r>
          <rPr>
            <sz val="9"/>
            <rFont val="Tahoma"/>
            <charset val="1"/>
          </rPr>
          <t>Textfeld</t>
        </r>
      </text>
    </comment>
    <comment ref="P285" authorId="0" shapeId="0">
      <text>
        <r>
          <rPr>
            <sz val="10"/>
            <color rgb="FF000000"/>
            <rFont val="Arial"/>
            <charset val="1"/>
          </rPr>
          <t xml:space="preserve">Gairola, Krishan:
</t>
        </r>
        <r>
          <rPr>
            <sz val="9"/>
            <rFont val="Tahoma"/>
            <charset val="1"/>
          </rPr>
          <t>Textfeld</t>
        </r>
      </text>
    </comment>
    <comment ref="Q285" authorId="0" shapeId="0">
      <text>
        <r>
          <rPr>
            <sz val="10"/>
            <color rgb="FF000000"/>
            <rFont val="Arial"/>
            <charset val="1"/>
          </rPr>
          <t xml:space="preserve">Gairola, Krishan:
</t>
        </r>
        <r>
          <rPr>
            <sz val="9"/>
            <rFont val="Tahoma"/>
            <charset val="1"/>
          </rPr>
          <t>Textfeld</t>
        </r>
      </text>
    </comment>
    <comment ref="R285" authorId="0" shapeId="0">
      <text>
        <r>
          <rPr>
            <sz val="10"/>
            <color rgb="FF000000"/>
            <rFont val="Arial"/>
            <charset val="1"/>
          </rPr>
          <t xml:space="preserve">Gairola, Krishan:
</t>
        </r>
        <r>
          <rPr>
            <sz val="9"/>
            <rFont val="Tahoma"/>
            <charset val="1"/>
          </rPr>
          <t>Textfeld</t>
        </r>
      </text>
    </comment>
    <comment ref="S285" authorId="0" shapeId="0">
      <text>
        <r>
          <rPr>
            <sz val="10"/>
            <color rgb="FF000000"/>
            <rFont val="Arial"/>
            <charset val="1"/>
          </rPr>
          <t xml:space="preserve">Gairola, Krishan:
</t>
        </r>
        <r>
          <rPr>
            <sz val="9"/>
            <rFont val="Tahoma"/>
            <charset val="1"/>
          </rPr>
          <t>Textfeld</t>
        </r>
      </text>
    </comment>
    <comment ref="T285" authorId="0" shapeId="0">
      <text>
        <r>
          <rPr>
            <sz val="10"/>
            <color rgb="FF000000"/>
            <rFont val="Arial"/>
            <charset val="1"/>
          </rPr>
          <t xml:space="preserve">Gairola, Krishan:
</t>
        </r>
        <r>
          <rPr>
            <sz val="9"/>
            <rFont val="Tahoma"/>
            <charset val="1"/>
          </rPr>
          <t>Textfeld</t>
        </r>
      </text>
    </comment>
    <comment ref="U285" authorId="0" shapeId="0">
      <text>
        <r>
          <rPr>
            <sz val="10"/>
            <color rgb="FF000000"/>
            <rFont val="Arial"/>
            <charset val="1"/>
          </rPr>
          <t xml:space="preserve">Gairola, Krishan:
</t>
        </r>
        <r>
          <rPr>
            <sz val="9"/>
            <rFont val="Tahoma"/>
            <charset val="1"/>
          </rPr>
          <t>Textfeld</t>
        </r>
      </text>
    </comment>
    <comment ref="V285" authorId="0" shapeId="0">
      <text>
        <r>
          <rPr>
            <sz val="10"/>
            <color rgb="FF000000"/>
            <rFont val="Arial"/>
            <charset val="1"/>
          </rPr>
          <t xml:space="preserve">Gairola, Krishan:
</t>
        </r>
        <r>
          <rPr>
            <sz val="9"/>
            <rFont val="Tahoma"/>
            <charset val="1"/>
          </rPr>
          <t>Textfeld</t>
        </r>
      </text>
    </comment>
    <comment ref="W285" authorId="0" shapeId="0">
      <text>
        <r>
          <rPr>
            <sz val="10"/>
            <color rgb="FF000000"/>
            <rFont val="Arial"/>
            <charset val="1"/>
          </rPr>
          <t xml:space="preserve">Gairola, Krishan:
</t>
        </r>
        <r>
          <rPr>
            <sz val="9"/>
            <rFont val="Tahoma"/>
            <charset val="1"/>
          </rPr>
          <t>Textfeld</t>
        </r>
      </text>
    </comment>
    <comment ref="X285" authorId="0" shapeId="0">
      <text>
        <r>
          <rPr>
            <sz val="10"/>
            <color rgb="FF000000"/>
            <rFont val="Arial"/>
            <charset val="1"/>
          </rPr>
          <t xml:space="preserve">Gairola, Krishan:
</t>
        </r>
        <r>
          <rPr>
            <sz val="9"/>
            <rFont val="Tahoma"/>
            <charset val="1"/>
          </rPr>
          <t>Textfeld</t>
        </r>
      </text>
    </comment>
    <comment ref="Y285" authorId="0" shapeId="0">
      <text>
        <r>
          <rPr>
            <sz val="10"/>
            <color rgb="FF000000"/>
            <rFont val="Arial"/>
            <charset val="1"/>
          </rPr>
          <t xml:space="preserve">Gairola, Krishan:
</t>
        </r>
        <r>
          <rPr>
            <sz val="9"/>
            <rFont val="Tahoma"/>
            <charset val="1"/>
          </rPr>
          <t>Textfeld</t>
        </r>
      </text>
    </comment>
    <comment ref="Z285" authorId="0" shapeId="0">
      <text>
        <r>
          <rPr>
            <sz val="10"/>
            <color rgb="FF000000"/>
            <rFont val="Arial"/>
            <charset val="1"/>
          </rPr>
          <t xml:space="preserve">Gairola, Krishan:
</t>
        </r>
        <r>
          <rPr>
            <sz val="9"/>
            <rFont val="Tahoma"/>
            <charset val="1"/>
          </rPr>
          <t>Textfeld</t>
        </r>
      </text>
    </comment>
    <comment ref="I286" authorId="0" shapeId="0">
      <text>
        <r>
          <rPr>
            <sz val="10"/>
            <color rgb="FF000000"/>
            <rFont val="Arial"/>
            <charset val="1"/>
          </rPr>
          <t xml:space="preserve">von Kleist, Björn:
</t>
        </r>
        <r>
          <rPr>
            <sz val="9"/>
            <rFont val="Tahoma"/>
            <charset val="1"/>
          </rPr>
          <t>CO2-Wert</t>
        </r>
      </text>
    </comment>
    <comment ref="J286" authorId="0" shapeId="0">
      <text>
        <r>
          <rPr>
            <sz val="10"/>
            <color rgb="FF000000"/>
            <rFont val="Arial"/>
            <charset val="1"/>
          </rPr>
          <t xml:space="preserve">von Kleist, Björn:
</t>
        </r>
        <r>
          <rPr>
            <sz val="9"/>
            <rFont val="Tahoma"/>
            <charset val="1"/>
          </rPr>
          <t>CO2-Wert</t>
        </r>
      </text>
    </comment>
    <comment ref="K286" authorId="0" shapeId="0">
      <text>
        <r>
          <rPr>
            <sz val="10"/>
            <color rgb="FF000000"/>
            <rFont val="Arial"/>
            <charset val="1"/>
          </rPr>
          <t xml:space="preserve">von Kleist, Björn:
</t>
        </r>
        <r>
          <rPr>
            <sz val="9"/>
            <rFont val="Tahoma"/>
            <charset val="1"/>
          </rPr>
          <t>CO2-Wert</t>
        </r>
      </text>
    </comment>
    <comment ref="L286" authorId="0" shapeId="0">
      <text>
        <r>
          <rPr>
            <sz val="10"/>
            <color rgb="FF000000"/>
            <rFont val="Arial"/>
            <charset val="1"/>
          </rPr>
          <t xml:space="preserve">von Kleist, Björn:
</t>
        </r>
        <r>
          <rPr>
            <sz val="9"/>
            <rFont val="Tahoma"/>
            <charset val="1"/>
          </rPr>
          <t>CO2-Wert</t>
        </r>
      </text>
    </comment>
    <comment ref="M286" authorId="0" shapeId="0">
      <text>
        <r>
          <rPr>
            <sz val="10"/>
            <color rgb="FF000000"/>
            <rFont val="Arial"/>
            <charset val="1"/>
          </rPr>
          <t xml:space="preserve">von Kleist, Björn:
</t>
        </r>
        <r>
          <rPr>
            <sz val="9"/>
            <rFont val="Tahoma"/>
            <charset val="1"/>
          </rPr>
          <t>CO2-Wert</t>
        </r>
      </text>
    </comment>
    <comment ref="N286" authorId="0" shapeId="0">
      <text>
        <r>
          <rPr>
            <sz val="10"/>
            <color rgb="FF000000"/>
            <rFont val="Arial"/>
            <charset val="1"/>
          </rPr>
          <t xml:space="preserve">von Kleist, Björn:
</t>
        </r>
        <r>
          <rPr>
            <sz val="9"/>
            <rFont val="Tahoma"/>
            <charset val="1"/>
          </rPr>
          <t>CO2-Wert</t>
        </r>
      </text>
    </comment>
    <comment ref="O286" authorId="0" shapeId="0">
      <text>
        <r>
          <rPr>
            <sz val="10"/>
            <color rgb="FF000000"/>
            <rFont val="Arial"/>
            <charset val="1"/>
          </rPr>
          <t xml:space="preserve">von Kleist, Björn:
</t>
        </r>
        <r>
          <rPr>
            <sz val="9"/>
            <rFont val="Tahoma"/>
            <charset val="1"/>
          </rPr>
          <t>CO2-Wert</t>
        </r>
      </text>
    </comment>
    <comment ref="P286" authorId="0" shapeId="0">
      <text>
        <r>
          <rPr>
            <sz val="10"/>
            <color rgb="FF000000"/>
            <rFont val="Arial"/>
            <charset val="1"/>
          </rPr>
          <t xml:space="preserve">von Kleist, Björn:
</t>
        </r>
        <r>
          <rPr>
            <sz val="9"/>
            <rFont val="Tahoma"/>
            <charset val="1"/>
          </rPr>
          <t>CO2-Wert</t>
        </r>
      </text>
    </comment>
    <comment ref="Q286" authorId="0" shapeId="0">
      <text>
        <r>
          <rPr>
            <sz val="10"/>
            <color rgb="FF000000"/>
            <rFont val="Arial"/>
            <charset val="1"/>
          </rPr>
          <t xml:space="preserve">von Kleist, Björn:
</t>
        </r>
        <r>
          <rPr>
            <sz val="9"/>
            <rFont val="Tahoma"/>
            <charset val="1"/>
          </rPr>
          <t>CO2-Wert</t>
        </r>
      </text>
    </comment>
    <comment ref="R286" authorId="0" shapeId="0">
      <text>
        <r>
          <rPr>
            <sz val="10"/>
            <color rgb="FF000000"/>
            <rFont val="Arial"/>
            <charset val="1"/>
          </rPr>
          <t xml:space="preserve">von Kleist, Björn:
</t>
        </r>
        <r>
          <rPr>
            <sz val="9"/>
            <rFont val="Tahoma"/>
            <charset val="1"/>
          </rPr>
          <t>CO2-Wert</t>
        </r>
      </text>
    </comment>
    <comment ref="S286" authorId="0" shapeId="0">
      <text>
        <r>
          <rPr>
            <sz val="10"/>
            <color rgb="FF000000"/>
            <rFont val="Arial"/>
            <charset val="1"/>
          </rPr>
          <t xml:space="preserve">von Kleist, Björn:
</t>
        </r>
        <r>
          <rPr>
            <sz val="9"/>
            <rFont val="Tahoma"/>
            <charset val="1"/>
          </rPr>
          <t>CO2-Wert</t>
        </r>
      </text>
    </comment>
    <comment ref="T286" authorId="0" shapeId="0">
      <text>
        <r>
          <rPr>
            <sz val="10"/>
            <color rgb="FF000000"/>
            <rFont val="Arial"/>
            <charset val="1"/>
          </rPr>
          <t xml:space="preserve">von Kleist, Björn:
</t>
        </r>
        <r>
          <rPr>
            <sz val="9"/>
            <rFont val="Tahoma"/>
            <charset val="1"/>
          </rPr>
          <t>CO2-Wert</t>
        </r>
      </text>
    </comment>
    <comment ref="U286" authorId="0" shapeId="0">
      <text>
        <r>
          <rPr>
            <sz val="10"/>
            <color rgb="FF000000"/>
            <rFont val="Arial"/>
            <charset val="1"/>
          </rPr>
          <t xml:space="preserve">von Kleist, Björn:
</t>
        </r>
        <r>
          <rPr>
            <sz val="9"/>
            <rFont val="Tahoma"/>
            <charset val="1"/>
          </rPr>
          <t>CO2-Wert</t>
        </r>
      </text>
    </comment>
    <comment ref="V286" authorId="0" shapeId="0">
      <text>
        <r>
          <rPr>
            <sz val="10"/>
            <color rgb="FF000000"/>
            <rFont val="Arial"/>
            <charset val="1"/>
          </rPr>
          <t xml:space="preserve">von Kleist, Björn:
</t>
        </r>
        <r>
          <rPr>
            <sz val="9"/>
            <rFont val="Tahoma"/>
            <charset val="1"/>
          </rPr>
          <t>CO2-Wert</t>
        </r>
      </text>
    </comment>
    <comment ref="W286" authorId="0" shapeId="0">
      <text>
        <r>
          <rPr>
            <sz val="10"/>
            <color rgb="FF000000"/>
            <rFont val="Arial"/>
            <charset val="1"/>
          </rPr>
          <t xml:space="preserve">von Kleist, Björn:
</t>
        </r>
        <r>
          <rPr>
            <sz val="9"/>
            <rFont val="Tahoma"/>
            <charset val="1"/>
          </rPr>
          <t>CO2-Wert</t>
        </r>
      </text>
    </comment>
    <comment ref="X286" authorId="0" shapeId="0">
      <text>
        <r>
          <rPr>
            <sz val="10"/>
            <color rgb="FF000000"/>
            <rFont val="Arial"/>
            <charset val="1"/>
          </rPr>
          <t xml:space="preserve">von Kleist, Björn:
</t>
        </r>
        <r>
          <rPr>
            <sz val="9"/>
            <rFont val="Tahoma"/>
            <charset val="1"/>
          </rPr>
          <t>CO2-Wert</t>
        </r>
      </text>
    </comment>
    <comment ref="Y286" authorId="0" shapeId="0">
      <text>
        <r>
          <rPr>
            <sz val="10"/>
            <color rgb="FF000000"/>
            <rFont val="Arial"/>
            <charset val="1"/>
          </rPr>
          <t xml:space="preserve">von Kleist, Björn:
</t>
        </r>
        <r>
          <rPr>
            <sz val="9"/>
            <rFont val="Tahoma"/>
            <charset val="1"/>
          </rPr>
          <t>CO2-Wert</t>
        </r>
      </text>
    </comment>
    <comment ref="Z286" authorId="0" shapeId="0">
      <text>
        <r>
          <rPr>
            <sz val="10"/>
            <color rgb="FF000000"/>
            <rFont val="Arial"/>
            <charset val="1"/>
          </rPr>
          <t xml:space="preserve">von Kleist, Björn:
</t>
        </r>
        <r>
          <rPr>
            <sz val="9"/>
            <rFont val="Tahoma"/>
            <charset val="1"/>
          </rPr>
          <t>CO2-Wert</t>
        </r>
      </text>
    </comment>
    <comment ref="I287" authorId="0" shapeId="0">
      <text>
        <r>
          <rPr>
            <sz val="10"/>
            <color rgb="FF000000"/>
            <rFont val="Arial"/>
            <charset val="1"/>
          </rPr>
          <t xml:space="preserve">Gairola, Krishan:
</t>
        </r>
        <r>
          <rPr>
            <sz val="9"/>
            <rFont val="Tahoma"/>
            <charset val="1"/>
          </rPr>
          <t>Textfeld</t>
        </r>
      </text>
    </comment>
    <comment ref="J287" authorId="0" shapeId="0">
      <text>
        <r>
          <rPr>
            <sz val="10"/>
            <color rgb="FF000000"/>
            <rFont val="Arial"/>
            <charset val="1"/>
          </rPr>
          <t xml:space="preserve">Gairola, Krishan:
</t>
        </r>
        <r>
          <rPr>
            <sz val="9"/>
            <rFont val="Tahoma"/>
            <charset val="1"/>
          </rPr>
          <t>Textfeld</t>
        </r>
      </text>
    </comment>
    <comment ref="K287" authorId="0" shapeId="0">
      <text>
        <r>
          <rPr>
            <sz val="10"/>
            <color rgb="FF000000"/>
            <rFont val="Arial"/>
            <charset val="1"/>
          </rPr>
          <t xml:space="preserve">Gairola, Krishan:
</t>
        </r>
        <r>
          <rPr>
            <sz val="9"/>
            <rFont val="Tahoma"/>
            <charset val="1"/>
          </rPr>
          <t>Textfeld</t>
        </r>
      </text>
    </comment>
    <comment ref="L287" authorId="0" shapeId="0">
      <text>
        <r>
          <rPr>
            <sz val="10"/>
            <color rgb="FF000000"/>
            <rFont val="Arial"/>
            <charset val="1"/>
          </rPr>
          <t xml:space="preserve">Gairola, Krishan:
</t>
        </r>
        <r>
          <rPr>
            <sz val="9"/>
            <rFont val="Tahoma"/>
            <charset val="1"/>
          </rPr>
          <t>Textfeld</t>
        </r>
      </text>
    </comment>
    <comment ref="M287" authorId="0" shapeId="0">
      <text>
        <r>
          <rPr>
            <sz val="10"/>
            <color rgb="FF000000"/>
            <rFont val="Arial"/>
            <charset val="1"/>
          </rPr>
          <t xml:space="preserve">Gairola, Krishan:
</t>
        </r>
        <r>
          <rPr>
            <sz val="9"/>
            <rFont val="Tahoma"/>
            <charset val="1"/>
          </rPr>
          <t>Textfeld</t>
        </r>
      </text>
    </comment>
    <comment ref="N287" authorId="0" shapeId="0">
      <text>
        <r>
          <rPr>
            <sz val="10"/>
            <color rgb="FF000000"/>
            <rFont val="Arial"/>
            <charset val="1"/>
          </rPr>
          <t xml:space="preserve">Gairola, Krishan:
</t>
        </r>
        <r>
          <rPr>
            <sz val="9"/>
            <rFont val="Tahoma"/>
            <charset val="1"/>
          </rPr>
          <t>Textfeld</t>
        </r>
      </text>
    </comment>
    <comment ref="O287" authorId="0" shapeId="0">
      <text>
        <r>
          <rPr>
            <sz val="10"/>
            <color rgb="FF000000"/>
            <rFont val="Arial"/>
            <charset val="1"/>
          </rPr>
          <t xml:space="preserve">Gairola, Krishan:
</t>
        </r>
        <r>
          <rPr>
            <sz val="9"/>
            <rFont val="Tahoma"/>
            <charset val="1"/>
          </rPr>
          <t>Textfeld</t>
        </r>
      </text>
    </comment>
    <comment ref="P287" authorId="0" shapeId="0">
      <text>
        <r>
          <rPr>
            <sz val="10"/>
            <color rgb="FF000000"/>
            <rFont val="Arial"/>
            <charset val="1"/>
          </rPr>
          <t xml:space="preserve">Gairola, Krishan:
</t>
        </r>
        <r>
          <rPr>
            <sz val="9"/>
            <rFont val="Tahoma"/>
            <charset val="1"/>
          </rPr>
          <t>Textfeld</t>
        </r>
      </text>
    </comment>
    <comment ref="Q287" authorId="0" shapeId="0">
      <text>
        <r>
          <rPr>
            <sz val="10"/>
            <color rgb="FF000000"/>
            <rFont val="Arial"/>
            <charset val="1"/>
          </rPr>
          <t xml:space="preserve">Gairola, Krishan:
</t>
        </r>
        <r>
          <rPr>
            <sz val="9"/>
            <rFont val="Tahoma"/>
            <charset val="1"/>
          </rPr>
          <t>Textfeld</t>
        </r>
      </text>
    </comment>
    <comment ref="R287" authorId="0" shapeId="0">
      <text>
        <r>
          <rPr>
            <sz val="10"/>
            <color rgb="FF000000"/>
            <rFont val="Arial"/>
            <charset val="1"/>
          </rPr>
          <t xml:space="preserve">Gairola, Krishan:
</t>
        </r>
        <r>
          <rPr>
            <sz val="9"/>
            <rFont val="Tahoma"/>
            <charset val="1"/>
          </rPr>
          <t>Textfeld</t>
        </r>
      </text>
    </comment>
    <comment ref="S287" authorId="0" shapeId="0">
      <text>
        <r>
          <rPr>
            <sz val="10"/>
            <color rgb="FF000000"/>
            <rFont val="Arial"/>
            <charset val="1"/>
          </rPr>
          <t xml:space="preserve">Gairola, Krishan:
</t>
        </r>
        <r>
          <rPr>
            <sz val="9"/>
            <rFont val="Tahoma"/>
            <charset val="1"/>
          </rPr>
          <t>Textfeld</t>
        </r>
      </text>
    </comment>
    <comment ref="T287" authorId="0" shapeId="0">
      <text>
        <r>
          <rPr>
            <sz val="10"/>
            <color rgb="FF000000"/>
            <rFont val="Arial"/>
            <charset val="1"/>
          </rPr>
          <t xml:space="preserve">Gairola, Krishan:
</t>
        </r>
        <r>
          <rPr>
            <sz val="9"/>
            <rFont val="Tahoma"/>
            <charset val="1"/>
          </rPr>
          <t>Textfeld</t>
        </r>
      </text>
    </comment>
    <comment ref="U287" authorId="0" shapeId="0">
      <text>
        <r>
          <rPr>
            <sz val="10"/>
            <color rgb="FF000000"/>
            <rFont val="Arial"/>
            <charset val="1"/>
          </rPr>
          <t xml:space="preserve">Gairola, Krishan:
</t>
        </r>
        <r>
          <rPr>
            <sz val="9"/>
            <rFont val="Tahoma"/>
            <charset val="1"/>
          </rPr>
          <t>Textfeld</t>
        </r>
      </text>
    </comment>
    <comment ref="V287" authorId="0" shapeId="0">
      <text>
        <r>
          <rPr>
            <sz val="10"/>
            <color rgb="FF000000"/>
            <rFont val="Arial"/>
            <charset val="1"/>
          </rPr>
          <t xml:space="preserve">Gairola, Krishan:
</t>
        </r>
        <r>
          <rPr>
            <sz val="9"/>
            <rFont val="Tahoma"/>
            <charset val="1"/>
          </rPr>
          <t>Textfeld</t>
        </r>
      </text>
    </comment>
    <comment ref="W287" authorId="0" shapeId="0">
      <text>
        <r>
          <rPr>
            <sz val="10"/>
            <color rgb="FF000000"/>
            <rFont val="Arial"/>
            <charset val="1"/>
          </rPr>
          <t xml:space="preserve">Gairola, Krishan:
</t>
        </r>
        <r>
          <rPr>
            <sz val="9"/>
            <rFont val="Tahoma"/>
            <charset val="1"/>
          </rPr>
          <t>Textfeld</t>
        </r>
      </text>
    </comment>
    <comment ref="X287" authorId="0" shapeId="0">
      <text>
        <r>
          <rPr>
            <sz val="10"/>
            <color rgb="FF000000"/>
            <rFont val="Arial"/>
            <charset val="1"/>
          </rPr>
          <t xml:space="preserve">Gairola, Krishan:
</t>
        </r>
        <r>
          <rPr>
            <sz val="9"/>
            <rFont val="Tahoma"/>
            <charset val="1"/>
          </rPr>
          <t>Textfeld</t>
        </r>
      </text>
    </comment>
    <comment ref="Y287" authorId="0" shapeId="0">
      <text>
        <r>
          <rPr>
            <sz val="10"/>
            <color rgb="FF000000"/>
            <rFont val="Arial"/>
            <charset val="1"/>
          </rPr>
          <t xml:space="preserve">Gairola, Krishan:
</t>
        </r>
        <r>
          <rPr>
            <sz val="9"/>
            <rFont val="Tahoma"/>
            <charset val="1"/>
          </rPr>
          <t>Textfeld</t>
        </r>
      </text>
    </comment>
    <comment ref="Z287" authorId="0" shapeId="0">
      <text>
        <r>
          <rPr>
            <sz val="10"/>
            <color rgb="FF000000"/>
            <rFont val="Arial"/>
            <charset val="1"/>
          </rPr>
          <t xml:space="preserve">Gairola, Krishan:
</t>
        </r>
        <r>
          <rPr>
            <sz val="9"/>
            <rFont val="Tahoma"/>
            <charset val="1"/>
          </rPr>
          <t>Textfeld</t>
        </r>
      </text>
    </comment>
    <comment ref="I288" authorId="0" shapeId="0">
      <text>
        <r>
          <rPr>
            <sz val="10"/>
            <color rgb="FF000000"/>
            <rFont val="Arial"/>
            <charset val="1"/>
          </rPr>
          <t xml:space="preserve">von Kleist, Björn:
</t>
        </r>
        <r>
          <rPr>
            <sz val="9"/>
            <rFont val="Tahoma"/>
            <charset val="1"/>
          </rPr>
          <t>CO2-Wert</t>
        </r>
      </text>
    </comment>
    <comment ref="J288" authorId="0" shapeId="0">
      <text>
        <r>
          <rPr>
            <sz val="10"/>
            <color rgb="FF000000"/>
            <rFont val="Arial"/>
            <charset val="1"/>
          </rPr>
          <t xml:space="preserve">von Kleist, Björn:
</t>
        </r>
        <r>
          <rPr>
            <sz val="9"/>
            <rFont val="Tahoma"/>
            <charset val="1"/>
          </rPr>
          <t>CO2-Wert</t>
        </r>
      </text>
    </comment>
    <comment ref="K288" authorId="0" shapeId="0">
      <text>
        <r>
          <rPr>
            <sz val="10"/>
            <color rgb="FF000000"/>
            <rFont val="Arial"/>
            <charset val="1"/>
          </rPr>
          <t xml:space="preserve">von Kleist, Björn:
</t>
        </r>
        <r>
          <rPr>
            <sz val="9"/>
            <rFont val="Tahoma"/>
            <charset val="1"/>
          </rPr>
          <t>CO2-Wert</t>
        </r>
      </text>
    </comment>
    <comment ref="L288" authorId="0" shapeId="0">
      <text>
        <r>
          <rPr>
            <sz val="10"/>
            <color rgb="FF000000"/>
            <rFont val="Arial"/>
            <charset val="1"/>
          </rPr>
          <t xml:space="preserve">von Kleist, Björn:
</t>
        </r>
        <r>
          <rPr>
            <sz val="9"/>
            <rFont val="Tahoma"/>
            <charset val="1"/>
          </rPr>
          <t>CO2-Wert</t>
        </r>
      </text>
    </comment>
    <comment ref="M288" authorId="0" shapeId="0">
      <text>
        <r>
          <rPr>
            <sz val="10"/>
            <color rgb="FF000000"/>
            <rFont val="Arial"/>
            <charset val="1"/>
          </rPr>
          <t xml:space="preserve">von Kleist, Björn:
</t>
        </r>
        <r>
          <rPr>
            <sz val="9"/>
            <rFont val="Tahoma"/>
            <charset val="1"/>
          </rPr>
          <t>CO2-Wert</t>
        </r>
      </text>
    </comment>
    <comment ref="N288" authorId="0" shapeId="0">
      <text>
        <r>
          <rPr>
            <sz val="10"/>
            <color rgb="FF000000"/>
            <rFont val="Arial"/>
            <charset val="1"/>
          </rPr>
          <t xml:space="preserve">von Kleist, Björn:
</t>
        </r>
        <r>
          <rPr>
            <sz val="9"/>
            <rFont val="Tahoma"/>
            <charset val="1"/>
          </rPr>
          <t>CO2-Wert</t>
        </r>
      </text>
    </comment>
    <comment ref="O288" authorId="0" shapeId="0">
      <text>
        <r>
          <rPr>
            <sz val="10"/>
            <color rgb="FF000000"/>
            <rFont val="Arial"/>
            <charset val="1"/>
          </rPr>
          <t xml:space="preserve">von Kleist, Björn:
</t>
        </r>
        <r>
          <rPr>
            <sz val="9"/>
            <rFont val="Tahoma"/>
            <charset val="1"/>
          </rPr>
          <t>CO2-Wert</t>
        </r>
      </text>
    </comment>
    <comment ref="P288" authorId="0" shapeId="0">
      <text>
        <r>
          <rPr>
            <sz val="10"/>
            <color rgb="FF000000"/>
            <rFont val="Arial"/>
            <charset val="1"/>
          </rPr>
          <t xml:space="preserve">von Kleist, Björn:
</t>
        </r>
        <r>
          <rPr>
            <sz val="9"/>
            <rFont val="Tahoma"/>
            <charset val="1"/>
          </rPr>
          <t>CO2-Wert</t>
        </r>
      </text>
    </comment>
    <comment ref="Q288" authorId="0" shapeId="0">
      <text>
        <r>
          <rPr>
            <sz val="10"/>
            <color rgb="FF000000"/>
            <rFont val="Arial"/>
            <charset val="1"/>
          </rPr>
          <t xml:space="preserve">von Kleist, Björn:
</t>
        </r>
        <r>
          <rPr>
            <sz val="9"/>
            <rFont val="Tahoma"/>
            <charset val="1"/>
          </rPr>
          <t>CO2-Wert</t>
        </r>
      </text>
    </comment>
    <comment ref="R288" authorId="0" shapeId="0">
      <text>
        <r>
          <rPr>
            <sz val="10"/>
            <color rgb="FF000000"/>
            <rFont val="Arial"/>
            <charset val="1"/>
          </rPr>
          <t xml:space="preserve">von Kleist, Björn:
</t>
        </r>
        <r>
          <rPr>
            <sz val="9"/>
            <rFont val="Tahoma"/>
            <charset val="1"/>
          </rPr>
          <t>CO2-Wert</t>
        </r>
      </text>
    </comment>
    <comment ref="S288" authorId="0" shapeId="0">
      <text>
        <r>
          <rPr>
            <sz val="10"/>
            <color rgb="FF000000"/>
            <rFont val="Arial"/>
            <charset val="1"/>
          </rPr>
          <t xml:space="preserve">von Kleist, Björn:
</t>
        </r>
        <r>
          <rPr>
            <sz val="9"/>
            <rFont val="Tahoma"/>
            <charset val="1"/>
          </rPr>
          <t>CO2-Wert</t>
        </r>
      </text>
    </comment>
    <comment ref="T288" authorId="0" shapeId="0">
      <text>
        <r>
          <rPr>
            <sz val="10"/>
            <color rgb="FF000000"/>
            <rFont val="Arial"/>
            <charset val="1"/>
          </rPr>
          <t xml:space="preserve">von Kleist, Björn:
</t>
        </r>
        <r>
          <rPr>
            <sz val="9"/>
            <rFont val="Tahoma"/>
            <charset val="1"/>
          </rPr>
          <t>CO2-Wert</t>
        </r>
      </text>
    </comment>
    <comment ref="U288" authorId="0" shapeId="0">
      <text>
        <r>
          <rPr>
            <sz val="10"/>
            <color rgb="FF000000"/>
            <rFont val="Arial"/>
            <charset val="1"/>
          </rPr>
          <t xml:space="preserve">von Kleist, Björn:
</t>
        </r>
        <r>
          <rPr>
            <sz val="9"/>
            <rFont val="Tahoma"/>
            <charset val="1"/>
          </rPr>
          <t>CO2-Wert</t>
        </r>
      </text>
    </comment>
    <comment ref="V288" authorId="0" shapeId="0">
      <text>
        <r>
          <rPr>
            <sz val="10"/>
            <color rgb="FF000000"/>
            <rFont val="Arial"/>
            <charset val="1"/>
          </rPr>
          <t xml:space="preserve">von Kleist, Björn:
</t>
        </r>
        <r>
          <rPr>
            <sz val="9"/>
            <rFont val="Tahoma"/>
            <charset val="1"/>
          </rPr>
          <t>CO2-Wert</t>
        </r>
      </text>
    </comment>
    <comment ref="W288" authorId="0" shapeId="0">
      <text>
        <r>
          <rPr>
            <sz val="10"/>
            <color rgb="FF000000"/>
            <rFont val="Arial"/>
            <charset val="1"/>
          </rPr>
          <t xml:space="preserve">von Kleist, Björn:
</t>
        </r>
        <r>
          <rPr>
            <sz val="9"/>
            <rFont val="Tahoma"/>
            <charset val="1"/>
          </rPr>
          <t>CO2-Wert</t>
        </r>
      </text>
    </comment>
    <comment ref="X288" authorId="0" shapeId="0">
      <text>
        <r>
          <rPr>
            <sz val="10"/>
            <color rgb="FF000000"/>
            <rFont val="Arial"/>
            <charset val="1"/>
          </rPr>
          <t xml:space="preserve">von Kleist, Björn:
</t>
        </r>
        <r>
          <rPr>
            <sz val="9"/>
            <rFont val="Tahoma"/>
            <charset val="1"/>
          </rPr>
          <t>CO2-Wert</t>
        </r>
      </text>
    </comment>
    <comment ref="Y288" authorId="0" shapeId="0">
      <text>
        <r>
          <rPr>
            <sz val="10"/>
            <color rgb="FF000000"/>
            <rFont val="Arial"/>
            <charset val="1"/>
          </rPr>
          <t xml:space="preserve">von Kleist, Björn:
</t>
        </r>
        <r>
          <rPr>
            <sz val="9"/>
            <rFont val="Tahoma"/>
            <charset val="1"/>
          </rPr>
          <t>CO2-Wert</t>
        </r>
      </text>
    </comment>
    <comment ref="Z288" authorId="0" shapeId="0">
      <text>
        <r>
          <rPr>
            <sz val="10"/>
            <color rgb="FF000000"/>
            <rFont val="Arial"/>
            <charset val="1"/>
          </rPr>
          <t xml:space="preserve">von Kleist, Björn:
</t>
        </r>
        <r>
          <rPr>
            <sz val="9"/>
            <rFont val="Tahoma"/>
            <charset val="1"/>
          </rPr>
          <t>CO2-Wert</t>
        </r>
      </text>
    </comment>
    <comment ref="I289" authorId="0" shapeId="0">
      <text>
        <r>
          <rPr>
            <sz val="10"/>
            <color rgb="FF000000"/>
            <rFont val="Arial"/>
            <charset val="1"/>
          </rPr>
          <t xml:space="preserve">Gairola, Krishan:
</t>
        </r>
        <r>
          <rPr>
            <sz val="9"/>
            <rFont val="Tahoma"/>
            <charset val="1"/>
          </rPr>
          <t>Textfeld</t>
        </r>
      </text>
    </comment>
    <comment ref="J289" authorId="0" shapeId="0">
      <text>
        <r>
          <rPr>
            <sz val="10"/>
            <color rgb="FF000000"/>
            <rFont val="Arial"/>
            <charset val="1"/>
          </rPr>
          <t xml:space="preserve">Gairola, Krishan:
</t>
        </r>
        <r>
          <rPr>
            <sz val="9"/>
            <rFont val="Tahoma"/>
            <charset val="1"/>
          </rPr>
          <t>Textfeld</t>
        </r>
      </text>
    </comment>
    <comment ref="K289" authorId="0" shapeId="0">
      <text>
        <r>
          <rPr>
            <sz val="10"/>
            <color rgb="FF000000"/>
            <rFont val="Arial"/>
            <charset val="1"/>
          </rPr>
          <t xml:space="preserve">Gairola, Krishan:
</t>
        </r>
        <r>
          <rPr>
            <sz val="9"/>
            <rFont val="Tahoma"/>
            <charset val="1"/>
          </rPr>
          <t>Textfeld</t>
        </r>
      </text>
    </comment>
    <comment ref="L289" authorId="0" shapeId="0">
      <text>
        <r>
          <rPr>
            <sz val="10"/>
            <color rgb="FF000000"/>
            <rFont val="Arial"/>
            <charset val="1"/>
          </rPr>
          <t xml:space="preserve">Gairola, Krishan:
</t>
        </r>
        <r>
          <rPr>
            <sz val="9"/>
            <rFont val="Tahoma"/>
            <charset val="1"/>
          </rPr>
          <t>Textfeld</t>
        </r>
      </text>
    </comment>
    <comment ref="M289" authorId="0" shapeId="0">
      <text>
        <r>
          <rPr>
            <sz val="10"/>
            <color rgb="FF000000"/>
            <rFont val="Arial"/>
            <charset val="1"/>
          </rPr>
          <t xml:space="preserve">Gairola, Krishan:
</t>
        </r>
        <r>
          <rPr>
            <sz val="9"/>
            <rFont val="Tahoma"/>
            <charset val="1"/>
          </rPr>
          <t>Textfeld</t>
        </r>
      </text>
    </comment>
    <comment ref="N289" authorId="0" shapeId="0">
      <text>
        <r>
          <rPr>
            <sz val="10"/>
            <color rgb="FF000000"/>
            <rFont val="Arial"/>
            <charset val="1"/>
          </rPr>
          <t xml:space="preserve">Gairola, Krishan:
</t>
        </r>
        <r>
          <rPr>
            <sz val="9"/>
            <rFont val="Tahoma"/>
            <charset val="1"/>
          </rPr>
          <t>Textfeld</t>
        </r>
      </text>
    </comment>
    <comment ref="O289" authorId="0" shapeId="0">
      <text>
        <r>
          <rPr>
            <sz val="10"/>
            <color rgb="FF000000"/>
            <rFont val="Arial"/>
            <charset val="1"/>
          </rPr>
          <t xml:space="preserve">Gairola, Krishan:
</t>
        </r>
        <r>
          <rPr>
            <sz val="9"/>
            <rFont val="Tahoma"/>
            <charset val="1"/>
          </rPr>
          <t>Textfeld</t>
        </r>
      </text>
    </comment>
    <comment ref="P289" authorId="0" shapeId="0">
      <text>
        <r>
          <rPr>
            <sz val="10"/>
            <color rgb="FF000000"/>
            <rFont val="Arial"/>
            <charset val="1"/>
          </rPr>
          <t xml:space="preserve">Gairola, Krishan:
</t>
        </r>
        <r>
          <rPr>
            <sz val="9"/>
            <rFont val="Tahoma"/>
            <charset val="1"/>
          </rPr>
          <t>Textfeld</t>
        </r>
      </text>
    </comment>
    <comment ref="Q289" authorId="0" shapeId="0">
      <text>
        <r>
          <rPr>
            <sz val="10"/>
            <color rgb="FF000000"/>
            <rFont val="Arial"/>
            <charset val="1"/>
          </rPr>
          <t xml:space="preserve">Gairola, Krishan:
</t>
        </r>
        <r>
          <rPr>
            <sz val="9"/>
            <rFont val="Tahoma"/>
            <charset val="1"/>
          </rPr>
          <t>Textfeld</t>
        </r>
      </text>
    </comment>
    <comment ref="R289" authorId="0" shapeId="0">
      <text>
        <r>
          <rPr>
            <sz val="10"/>
            <color rgb="FF000000"/>
            <rFont val="Arial"/>
            <charset val="1"/>
          </rPr>
          <t xml:space="preserve">Gairola, Krishan:
</t>
        </r>
        <r>
          <rPr>
            <sz val="9"/>
            <rFont val="Tahoma"/>
            <charset val="1"/>
          </rPr>
          <t>Textfeld</t>
        </r>
      </text>
    </comment>
    <comment ref="S289" authorId="0" shapeId="0">
      <text>
        <r>
          <rPr>
            <sz val="10"/>
            <color rgb="FF000000"/>
            <rFont val="Arial"/>
            <charset val="1"/>
          </rPr>
          <t xml:space="preserve">Gairola, Krishan:
</t>
        </r>
        <r>
          <rPr>
            <sz val="9"/>
            <rFont val="Tahoma"/>
            <charset val="1"/>
          </rPr>
          <t>Textfeld</t>
        </r>
      </text>
    </comment>
    <comment ref="T289" authorId="0" shapeId="0">
      <text>
        <r>
          <rPr>
            <sz val="10"/>
            <color rgb="FF000000"/>
            <rFont val="Arial"/>
            <charset val="1"/>
          </rPr>
          <t xml:space="preserve">Gairola, Krishan:
</t>
        </r>
        <r>
          <rPr>
            <sz val="9"/>
            <rFont val="Tahoma"/>
            <charset val="1"/>
          </rPr>
          <t>Textfeld</t>
        </r>
      </text>
    </comment>
    <comment ref="U289" authorId="0" shapeId="0">
      <text>
        <r>
          <rPr>
            <sz val="10"/>
            <color rgb="FF000000"/>
            <rFont val="Arial"/>
            <charset val="1"/>
          </rPr>
          <t xml:space="preserve">Gairola, Krishan:
</t>
        </r>
        <r>
          <rPr>
            <sz val="9"/>
            <rFont val="Tahoma"/>
            <charset val="1"/>
          </rPr>
          <t>Textfeld</t>
        </r>
      </text>
    </comment>
    <comment ref="V289" authorId="0" shapeId="0">
      <text>
        <r>
          <rPr>
            <sz val="10"/>
            <color rgb="FF000000"/>
            <rFont val="Arial"/>
            <charset val="1"/>
          </rPr>
          <t xml:space="preserve">Gairola, Krishan:
</t>
        </r>
        <r>
          <rPr>
            <sz val="9"/>
            <rFont val="Tahoma"/>
            <charset val="1"/>
          </rPr>
          <t>Textfeld</t>
        </r>
      </text>
    </comment>
    <comment ref="W289" authorId="0" shapeId="0">
      <text>
        <r>
          <rPr>
            <sz val="10"/>
            <color rgb="FF000000"/>
            <rFont val="Arial"/>
            <charset val="1"/>
          </rPr>
          <t xml:space="preserve">Gairola, Krishan:
</t>
        </r>
        <r>
          <rPr>
            <sz val="9"/>
            <rFont val="Tahoma"/>
            <charset val="1"/>
          </rPr>
          <t>Textfeld</t>
        </r>
      </text>
    </comment>
    <comment ref="X289" authorId="0" shapeId="0">
      <text>
        <r>
          <rPr>
            <sz val="10"/>
            <color rgb="FF000000"/>
            <rFont val="Arial"/>
            <charset val="1"/>
          </rPr>
          <t xml:space="preserve">Gairola, Krishan:
</t>
        </r>
        <r>
          <rPr>
            <sz val="9"/>
            <rFont val="Tahoma"/>
            <charset val="1"/>
          </rPr>
          <t>Textfeld</t>
        </r>
      </text>
    </comment>
    <comment ref="Y289" authorId="0" shapeId="0">
      <text>
        <r>
          <rPr>
            <sz val="10"/>
            <color rgb="FF000000"/>
            <rFont val="Arial"/>
            <charset val="1"/>
          </rPr>
          <t xml:space="preserve">Gairola, Krishan:
</t>
        </r>
        <r>
          <rPr>
            <sz val="9"/>
            <rFont val="Tahoma"/>
            <charset val="1"/>
          </rPr>
          <t>Textfeld</t>
        </r>
      </text>
    </comment>
    <comment ref="Z289" authorId="0" shapeId="0">
      <text>
        <r>
          <rPr>
            <sz val="10"/>
            <color rgb="FF000000"/>
            <rFont val="Arial"/>
            <charset val="1"/>
          </rPr>
          <t xml:space="preserve">Gairola, Krishan:
</t>
        </r>
        <r>
          <rPr>
            <sz val="9"/>
            <rFont val="Tahoma"/>
            <charset val="1"/>
          </rPr>
          <t>Textfeld</t>
        </r>
      </text>
    </comment>
    <comment ref="I290" authorId="0" shapeId="0">
      <text>
        <r>
          <rPr>
            <sz val="10"/>
            <color rgb="FF000000"/>
            <rFont val="Arial"/>
            <charset val="1"/>
          </rPr>
          <t xml:space="preserve">von Kleist, Björn:
</t>
        </r>
        <r>
          <rPr>
            <sz val="9"/>
            <rFont val="Tahoma"/>
            <charset val="1"/>
          </rPr>
          <t>CO2-Wert</t>
        </r>
      </text>
    </comment>
    <comment ref="J290" authorId="0" shapeId="0">
      <text>
        <r>
          <rPr>
            <sz val="10"/>
            <color rgb="FF000000"/>
            <rFont val="Arial"/>
            <charset val="1"/>
          </rPr>
          <t xml:space="preserve">von Kleist, Björn:
</t>
        </r>
        <r>
          <rPr>
            <sz val="9"/>
            <rFont val="Tahoma"/>
            <charset val="1"/>
          </rPr>
          <t>CO2-Wert</t>
        </r>
      </text>
    </comment>
    <comment ref="K290" authorId="0" shapeId="0">
      <text>
        <r>
          <rPr>
            <sz val="10"/>
            <color rgb="FF000000"/>
            <rFont val="Arial"/>
            <charset val="1"/>
          </rPr>
          <t xml:space="preserve">von Kleist, Björn:
</t>
        </r>
        <r>
          <rPr>
            <sz val="9"/>
            <rFont val="Tahoma"/>
            <charset val="1"/>
          </rPr>
          <t>CO2-Wert</t>
        </r>
      </text>
    </comment>
    <comment ref="L290" authorId="0" shapeId="0">
      <text>
        <r>
          <rPr>
            <sz val="10"/>
            <color rgb="FF000000"/>
            <rFont val="Arial"/>
            <charset val="1"/>
          </rPr>
          <t xml:space="preserve">von Kleist, Björn:
</t>
        </r>
        <r>
          <rPr>
            <sz val="9"/>
            <rFont val="Tahoma"/>
            <charset val="1"/>
          </rPr>
          <t>CO2-Wert</t>
        </r>
      </text>
    </comment>
    <comment ref="M290" authorId="0" shapeId="0">
      <text>
        <r>
          <rPr>
            <sz val="10"/>
            <color rgb="FF000000"/>
            <rFont val="Arial"/>
            <charset val="1"/>
          </rPr>
          <t xml:space="preserve">von Kleist, Björn:
</t>
        </r>
        <r>
          <rPr>
            <sz val="9"/>
            <rFont val="Tahoma"/>
            <charset val="1"/>
          </rPr>
          <t>CO2-Wert</t>
        </r>
      </text>
    </comment>
    <comment ref="N290" authorId="0" shapeId="0">
      <text>
        <r>
          <rPr>
            <sz val="10"/>
            <color rgb="FF000000"/>
            <rFont val="Arial"/>
            <charset val="1"/>
          </rPr>
          <t xml:space="preserve">von Kleist, Björn:
</t>
        </r>
        <r>
          <rPr>
            <sz val="9"/>
            <rFont val="Tahoma"/>
            <charset val="1"/>
          </rPr>
          <t>CO2-Wert</t>
        </r>
      </text>
    </comment>
    <comment ref="O290" authorId="0" shapeId="0">
      <text>
        <r>
          <rPr>
            <sz val="10"/>
            <color rgb="FF000000"/>
            <rFont val="Arial"/>
            <charset val="1"/>
          </rPr>
          <t xml:space="preserve">von Kleist, Björn:
</t>
        </r>
        <r>
          <rPr>
            <sz val="9"/>
            <rFont val="Tahoma"/>
            <charset val="1"/>
          </rPr>
          <t>CO2-Wert</t>
        </r>
      </text>
    </comment>
    <comment ref="P290" authorId="0" shapeId="0">
      <text>
        <r>
          <rPr>
            <sz val="10"/>
            <color rgb="FF000000"/>
            <rFont val="Arial"/>
            <charset val="1"/>
          </rPr>
          <t xml:space="preserve">von Kleist, Björn:
</t>
        </r>
        <r>
          <rPr>
            <sz val="9"/>
            <rFont val="Tahoma"/>
            <charset val="1"/>
          </rPr>
          <t>CO2-Wert</t>
        </r>
      </text>
    </comment>
    <comment ref="Q290" authorId="0" shapeId="0">
      <text>
        <r>
          <rPr>
            <sz val="10"/>
            <color rgb="FF000000"/>
            <rFont val="Arial"/>
            <charset val="1"/>
          </rPr>
          <t xml:space="preserve">von Kleist, Björn:
</t>
        </r>
        <r>
          <rPr>
            <sz val="9"/>
            <rFont val="Tahoma"/>
            <charset val="1"/>
          </rPr>
          <t>CO2-Wert</t>
        </r>
      </text>
    </comment>
    <comment ref="R290" authorId="0" shapeId="0">
      <text>
        <r>
          <rPr>
            <sz val="10"/>
            <color rgb="FF000000"/>
            <rFont val="Arial"/>
            <charset val="1"/>
          </rPr>
          <t xml:space="preserve">von Kleist, Björn:
</t>
        </r>
        <r>
          <rPr>
            <sz val="9"/>
            <rFont val="Tahoma"/>
            <charset val="1"/>
          </rPr>
          <t>CO2-Wert</t>
        </r>
      </text>
    </comment>
    <comment ref="S290" authorId="0" shapeId="0">
      <text>
        <r>
          <rPr>
            <sz val="10"/>
            <color rgb="FF000000"/>
            <rFont val="Arial"/>
            <charset val="1"/>
          </rPr>
          <t xml:space="preserve">von Kleist, Björn:
</t>
        </r>
        <r>
          <rPr>
            <sz val="9"/>
            <rFont val="Tahoma"/>
            <charset val="1"/>
          </rPr>
          <t>CO2-Wert</t>
        </r>
      </text>
    </comment>
    <comment ref="T290" authorId="0" shapeId="0">
      <text>
        <r>
          <rPr>
            <sz val="10"/>
            <color rgb="FF000000"/>
            <rFont val="Arial"/>
            <charset val="1"/>
          </rPr>
          <t xml:space="preserve">von Kleist, Björn:
</t>
        </r>
        <r>
          <rPr>
            <sz val="9"/>
            <rFont val="Tahoma"/>
            <charset val="1"/>
          </rPr>
          <t>CO2-Wert</t>
        </r>
      </text>
    </comment>
    <comment ref="U290" authorId="0" shapeId="0">
      <text>
        <r>
          <rPr>
            <sz val="10"/>
            <color rgb="FF000000"/>
            <rFont val="Arial"/>
            <charset val="1"/>
          </rPr>
          <t xml:space="preserve">von Kleist, Björn:
</t>
        </r>
        <r>
          <rPr>
            <sz val="9"/>
            <rFont val="Tahoma"/>
            <charset val="1"/>
          </rPr>
          <t>CO2-Wert</t>
        </r>
      </text>
    </comment>
    <comment ref="V290" authorId="0" shapeId="0">
      <text>
        <r>
          <rPr>
            <sz val="10"/>
            <color rgb="FF000000"/>
            <rFont val="Arial"/>
            <charset val="1"/>
          </rPr>
          <t xml:space="preserve">von Kleist, Björn:
</t>
        </r>
        <r>
          <rPr>
            <sz val="9"/>
            <rFont val="Tahoma"/>
            <charset val="1"/>
          </rPr>
          <t>CO2-Wert</t>
        </r>
      </text>
    </comment>
    <comment ref="W290" authorId="0" shapeId="0">
      <text>
        <r>
          <rPr>
            <sz val="10"/>
            <color rgb="FF000000"/>
            <rFont val="Arial"/>
            <charset val="1"/>
          </rPr>
          <t xml:space="preserve">von Kleist, Björn:
</t>
        </r>
        <r>
          <rPr>
            <sz val="9"/>
            <rFont val="Tahoma"/>
            <charset val="1"/>
          </rPr>
          <t>CO2-Wert</t>
        </r>
      </text>
    </comment>
    <comment ref="X290" authorId="0" shapeId="0">
      <text>
        <r>
          <rPr>
            <sz val="10"/>
            <color rgb="FF000000"/>
            <rFont val="Arial"/>
            <charset val="1"/>
          </rPr>
          <t xml:space="preserve">von Kleist, Björn:
</t>
        </r>
        <r>
          <rPr>
            <sz val="9"/>
            <rFont val="Tahoma"/>
            <charset val="1"/>
          </rPr>
          <t>CO2-Wert</t>
        </r>
      </text>
    </comment>
    <comment ref="Y290" authorId="0" shapeId="0">
      <text>
        <r>
          <rPr>
            <sz val="10"/>
            <color rgb="FF000000"/>
            <rFont val="Arial"/>
            <charset val="1"/>
          </rPr>
          <t xml:space="preserve">von Kleist, Björn:
</t>
        </r>
        <r>
          <rPr>
            <sz val="9"/>
            <rFont val="Tahoma"/>
            <charset val="1"/>
          </rPr>
          <t>CO2-Wert</t>
        </r>
      </text>
    </comment>
    <comment ref="Z290" authorId="0" shapeId="0">
      <text>
        <r>
          <rPr>
            <sz val="10"/>
            <color rgb="FF000000"/>
            <rFont val="Arial"/>
            <charset val="1"/>
          </rPr>
          <t xml:space="preserve">von Kleist, Björn:
</t>
        </r>
        <r>
          <rPr>
            <sz val="9"/>
            <rFont val="Tahoma"/>
            <charset val="1"/>
          </rPr>
          <t>CO2-Wert</t>
        </r>
      </text>
    </comment>
    <comment ref="I291" authorId="0" shapeId="0">
      <text>
        <r>
          <rPr>
            <sz val="10"/>
            <color rgb="FF000000"/>
            <rFont val="Arial"/>
            <charset val="1"/>
          </rPr>
          <t xml:space="preserve">Gairola, Krishan:
</t>
        </r>
        <r>
          <rPr>
            <sz val="9"/>
            <rFont val="Tahoma"/>
            <charset val="1"/>
          </rPr>
          <t>Textfeld</t>
        </r>
      </text>
    </comment>
    <comment ref="J291" authorId="0" shapeId="0">
      <text>
        <r>
          <rPr>
            <sz val="10"/>
            <color rgb="FF000000"/>
            <rFont val="Arial"/>
            <charset val="1"/>
          </rPr>
          <t xml:space="preserve">Gairola, Krishan:
</t>
        </r>
        <r>
          <rPr>
            <sz val="9"/>
            <rFont val="Tahoma"/>
            <charset val="1"/>
          </rPr>
          <t>Textfeld</t>
        </r>
      </text>
    </comment>
    <comment ref="K291" authorId="0" shapeId="0">
      <text>
        <r>
          <rPr>
            <sz val="10"/>
            <color rgb="FF000000"/>
            <rFont val="Arial"/>
            <charset val="1"/>
          </rPr>
          <t xml:space="preserve">Gairola, Krishan:
</t>
        </r>
        <r>
          <rPr>
            <sz val="9"/>
            <rFont val="Tahoma"/>
            <charset val="1"/>
          </rPr>
          <t>Textfeld</t>
        </r>
      </text>
    </comment>
    <comment ref="L291" authorId="0" shapeId="0">
      <text>
        <r>
          <rPr>
            <sz val="10"/>
            <color rgb="FF000000"/>
            <rFont val="Arial"/>
            <charset val="1"/>
          </rPr>
          <t xml:space="preserve">Gairola, Krishan:
</t>
        </r>
        <r>
          <rPr>
            <sz val="9"/>
            <rFont val="Tahoma"/>
            <charset val="1"/>
          </rPr>
          <t>Textfeld</t>
        </r>
      </text>
    </comment>
    <comment ref="M291" authorId="0" shapeId="0">
      <text>
        <r>
          <rPr>
            <sz val="10"/>
            <color rgb="FF000000"/>
            <rFont val="Arial"/>
            <charset val="1"/>
          </rPr>
          <t xml:space="preserve">Gairola, Krishan:
</t>
        </r>
        <r>
          <rPr>
            <sz val="9"/>
            <rFont val="Tahoma"/>
            <charset val="1"/>
          </rPr>
          <t>Textfeld</t>
        </r>
      </text>
    </comment>
    <comment ref="N291" authorId="0" shapeId="0">
      <text>
        <r>
          <rPr>
            <sz val="10"/>
            <color rgb="FF000000"/>
            <rFont val="Arial"/>
            <charset val="1"/>
          </rPr>
          <t xml:space="preserve">Gairola, Krishan:
</t>
        </r>
        <r>
          <rPr>
            <sz val="9"/>
            <rFont val="Tahoma"/>
            <charset val="1"/>
          </rPr>
          <t>Textfeld</t>
        </r>
      </text>
    </comment>
    <comment ref="O291" authorId="0" shapeId="0">
      <text>
        <r>
          <rPr>
            <sz val="10"/>
            <color rgb="FF000000"/>
            <rFont val="Arial"/>
            <charset val="1"/>
          </rPr>
          <t xml:space="preserve">Gairola, Krishan:
</t>
        </r>
        <r>
          <rPr>
            <sz val="9"/>
            <rFont val="Tahoma"/>
            <charset val="1"/>
          </rPr>
          <t>Textfeld</t>
        </r>
      </text>
    </comment>
    <comment ref="P291" authorId="0" shapeId="0">
      <text>
        <r>
          <rPr>
            <sz val="10"/>
            <color rgb="FF000000"/>
            <rFont val="Arial"/>
            <charset val="1"/>
          </rPr>
          <t xml:space="preserve">Gairola, Krishan:
</t>
        </r>
        <r>
          <rPr>
            <sz val="9"/>
            <rFont val="Tahoma"/>
            <charset val="1"/>
          </rPr>
          <t>Textfeld</t>
        </r>
      </text>
    </comment>
    <comment ref="Q291" authorId="0" shapeId="0">
      <text>
        <r>
          <rPr>
            <sz val="10"/>
            <color rgb="FF000000"/>
            <rFont val="Arial"/>
            <charset val="1"/>
          </rPr>
          <t xml:space="preserve">Gairola, Krishan:
</t>
        </r>
        <r>
          <rPr>
            <sz val="9"/>
            <rFont val="Tahoma"/>
            <charset val="1"/>
          </rPr>
          <t>Textfeld</t>
        </r>
      </text>
    </comment>
    <comment ref="R291" authorId="0" shapeId="0">
      <text>
        <r>
          <rPr>
            <sz val="10"/>
            <color rgb="FF000000"/>
            <rFont val="Arial"/>
            <charset val="1"/>
          </rPr>
          <t xml:space="preserve">Gairola, Krishan:
</t>
        </r>
        <r>
          <rPr>
            <sz val="9"/>
            <rFont val="Tahoma"/>
            <charset val="1"/>
          </rPr>
          <t>Textfeld</t>
        </r>
      </text>
    </comment>
    <comment ref="S291" authorId="0" shapeId="0">
      <text>
        <r>
          <rPr>
            <sz val="10"/>
            <color rgb="FF000000"/>
            <rFont val="Arial"/>
            <charset val="1"/>
          </rPr>
          <t xml:space="preserve">Gairola, Krishan:
</t>
        </r>
        <r>
          <rPr>
            <sz val="9"/>
            <rFont val="Tahoma"/>
            <charset val="1"/>
          </rPr>
          <t>Textfeld</t>
        </r>
      </text>
    </comment>
    <comment ref="T291" authorId="0" shapeId="0">
      <text>
        <r>
          <rPr>
            <sz val="10"/>
            <color rgb="FF000000"/>
            <rFont val="Arial"/>
            <charset val="1"/>
          </rPr>
          <t xml:space="preserve">Gairola, Krishan:
</t>
        </r>
        <r>
          <rPr>
            <sz val="9"/>
            <rFont val="Tahoma"/>
            <charset val="1"/>
          </rPr>
          <t>Textfeld</t>
        </r>
      </text>
    </comment>
    <comment ref="U291" authorId="0" shapeId="0">
      <text>
        <r>
          <rPr>
            <sz val="10"/>
            <color rgb="FF000000"/>
            <rFont val="Arial"/>
            <charset val="1"/>
          </rPr>
          <t xml:space="preserve">Gairola, Krishan:
</t>
        </r>
        <r>
          <rPr>
            <sz val="9"/>
            <rFont val="Tahoma"/>
            <charset val="1"/>
          </rPr>
          <t>Textfeld</t>
        </r>
      </text>
    </comment>
    <comment ref="V291" authorId="0" shapeId="0">
      <text>
        <r>
          <rPr>
            <sz val="10"/>
            <color rgb="FF000000"/>
            <rFont val="Arial"/>
            <charset val="1"/>
          </rPr>
          <t xml:space="preserve">Gairola, Krishan:
</t>
        </r>
        <r>
          <rPr>
            <sz val="9"/>
            <rFont val="Tahoma"/>
            <charset val="1"/>
          </rPr>
          <t>Textfeld</t>
        </r>
      </text>
    </comment>
    <comment ref="W291" authorId="0" shapeId="0">
      <text>
        <r>
          <rPr>
            <sz val="10"/>
            <color rgb="FF000000"/>
            <rFont val="Arial"/>
            <charset val="1"/>
          </rPr>
          <t xml:space="preserve">Gairola, Krishan:
</t>
        </r>
        <r>
          <rPr>
            <sz val="9"/>
            <rFont val="Tahoma"/>
            <charset val="1"/>
          </rPr>
          <t>Textfeld</t>
        </r>
      </text>
    </comment>
    <comment ref="X291" authorId="0" shapeId="0">
      <text>
        <r>
          <rPr>
            <sz val="10"/>
            <color rgb="FF000000"/>
            <rFont val="Arial"/>
            <charset val="1"/>
          </rPr>
          <t xml:space="preserve">Gairola, Krishan:
</t>
        </r>
        <r>
          <rPr>
            <sz val="9"/>
            <rFont val="Tahoma"/>
            <charset val="1"/>
          </rPr>
          <t>Textfeld</t>
        </r>
      </text>
    </comment>
    <comment ref="Y291" authorId="0" shapeId="0">
      <text>
        <r>
          <rPr>
            <sz val="10"/>
            <color rgb="FF000000"/>
            <rFont val="Arial"/>
            <charset val="1"/>
          </rPr>
          <t xml:space="preserve">Gairola, Krishan:
</t>
        </r>
        <r>
          <rPr>
            <sz val="9"/>
            <rFont val="Tahoma"/>
            <charset val="1"/>
          </rPr>
          <t>Textfeld</t>
        </r>
      </text>
    </comment>
    <comment ref="Z291" authorId="0" shapeId="0">
      <text>
        <r>
          <rPr>
            <sz val="10"/>
            <color rgb="FF000000"/>
            <rFont val="Arial"/>
            <charset val="1"/>
          </rPr>
          <t xml:space="preserve">Gairola, Krishan:
</t>
        </r>
        <r>
          <rPr>
            <sz val="9"/>
            <rFont val="Tahoma"/>
            <charset val="1"/>
          </rPr>
          <t>Textfeld</t>
        </r>
      </text>
    </comment>
    <comment ref="I292" authorId="0" shapeId="0">
      <text>
        <r>
          <rPr>
            <sz val="10"/>
            <color rgb="FF000000"/>
            <rFont val="Arial"/>
            <charset val="1"/>
          </rPr>
          <t xml:space="preserve">von Kleist, Björn:
</t>
        </r>
        <r>
          <rPr>
            <sz val="9"/>
            <rFont val="Tahoma"/>
            <charset val="1"/>
          </rPr>
          <t>CO2-Wert</t>
        </r>
      </text>
    </comment>
    <comment ref="J292" authorId="0" shapeId="0">
      <text>
        <r>
          <rPr>
            <sz val="10"/>
            <color rgb="FF000000"/>
            <rFont val="Arial"/>
            <charset val="1"/>
          </rPr>
          <t xml:space="preserve">von Kleist, Björn:
</t>
        </r>
        <r>
          <rPr>
            <sz val="9"/>
            <rFont val="Tahoma"/>
            <charset val="1"/>
          </rPr>
          <t>CO2-Wert</t>
        </r>
      </text>
    </comment>
    <comment ref="K292" authorId="0" shapeId="0">
      <text>
        <r>
          <rPr>
            <sz val="10"/>
            <color rgb="FF000000"/>
            <rFont val="Arial"/>
            <charset val="1"/>
          </rPr>
          <t xml:space="preserve">von Kleist, Björn:
</t>
        </r>
        <r>
          <rPr>
            <sz val="9"/>
            <rFont val="Tahoma"/>
            <charset val="1"/>
          </rPr>
          <t>CO2-Wert</t>
        </r>
      </text>
    </comment>
    <comment ref="L292" authorId="0" shapeId="0">
      <text>
        <r>
          <rPr>
            <sz val="10"/>
            <color rgb="FF000000"/>
            <rFont val="Arial"/>
            <charset val="1"/>
          </rPr>
          <t xml:space="preserve">von Kleist, Björn:
</t>
        </r>
        <r>
          <rPr>
            <sz val="9"/>
            <rFont val="Tahoma"/>
            <charset val="1"/>
          </rPr>
          <t>CO2-Wert</t>
        </r>
      </text>
    </comment>
    <comment ref="M292" authorId="0" shapeId="0">
      <text>
        <r>
          <rPr>
            <sz val="10"/>
            <color rgb="FF000000"/>
            <rFont val="Arial"/>
            <charset val="1"/>
          </rPr>
          <t xml:space="preserve">von Kleist, Björn:
</t>
        </r>
        <r>
          <rPr>
            <sz val="9"/>
            <rFont val="Tahoma"/>
            <charset val="1"/>
          </rPr>
          <t>CO2-Wert</t>
        </r>
      </text>
    </comment>
    <comment ref="N292" authorId="0" shapeId="0">
      <text>
        <r>
          <rPr>
            <sz val="10"/>
            <color rgb="FF000000"/>
            <rFont val="Arial"/>
            <charset val="1"/>
          </rPr>
          <t xml:space="preserve">von Kleist, Björn:
</t>
        </r>
        <r>
          <rPr>
            <sz val="9"/>
            <rFont val="Tahoma"/>
            <charset val="1"/>
          </rPr>
          <t>CO2-Wert</t>
        </r>
      </text>
    </comment>
    <comment ref="O292" authorId="0" shapeId="0">
      <text>
        <r>
          <rPr>
            <sz val="10"/>
            <color rgb="FF000000"/>
            <rFont val="Arial"/>
            <charset val="1"/>
          </rPr>
          <t xml:space="preserve">von Kleist, Björn:
</t>
        </r>
        <r>
          <rPr>
            <sz val="9"/>
            <rFont val="Tahoma"/>
            <charset val="1"/>
          </rPr>
          <t>CO2-Wert</t>
        </r>
      </text>
    </comment>
    <comment ref="P292" authorId="0" shapeId="0">
      <text>
        <r>
          <rPr>
            <sz val="10"/>
            <color rgb="FF000000"/>
            <rFont val="Arial"/>
            <charset val="1"/>
          </rPr>
          <t xml:space="preserve">von Kleist, Björn:
</t>
        </r>
        <r>
          <rPr>
            <sz val="9"/>
            <rFont val="Tahoma"/>
            <charset val="1"/>
          </rPr>
          <t>CO2-Wert</t>
        </r>
      </text>
    </comment>
    <comment ref="Q292" authorId="0" shapeId="0">
      <text>
        <r>
          <rPr>
            <sz val="10"/>
            <color rgb="FF000000"/>
            <rFont val="Arial"/>
            <charset val="1"/>
          </rPr>
          <t xml:space="preserve">von Kleist, Björn:
</t>
        </r>
        <r>
          <rPr>
            <sz val="9"/>
            <rFont val="Tahoma"/>
            <charset val="1"/>
          </rPr>
          <t>CO2-Wert</t>
        </r>
      </text>
    </comment>
    <comment ref="R292" authorId="0" shapeId="0">
      <text>
        <r>
          <rPr>
            <sz val="10"/>
            <color rgb="FF000000"/>
            <rFont val="Arial"/>
            <charset val="1"/>
          </rPr>
          <t xml:space="preserve">von Kleist, Björn:
</t>
        </r>
        <r>
          <rPr>
            <sz val="9"/>
            <rFont val="Tahoma"/>
            <charset val="1"/>
          </rPr>
          <t>CO2-Wert</t>
        </r>
      </text>
    </comment>
    <comment ref="S292" authorId="0" shapeId="0">
      <text>
        <r>
          <rPr>
            <sz val="10"/>
            <color rgb="FF000000"/>
            <rFont val="Arial"/>
            <charset val="1"/>
          </rPr>
          <t xml:space="preserve">von Kleist, Björn:
</t>
        </r>
        <r>
          <rPr>
            <sz val="9"/>
            <rFont val="Tahoma"/>
            <charset val="1"/>
          </rPr>
          <t>CO2-Wert</t>
        </r>
      </text>
    </comment>
    <comment ref="T292" authorId="0" shapeId="0">
      <text>
        <r>
          <rPr>
            <sz val="10"/>
            <color rgb="FF000000"/>
            <rFont val="Arial"/>
            <charset val="1"/>
          </rPr>
          <t xml:space="preserve">von Kleist, Björn:
</t>
        </r>
        <r>
          <rPr>
            <sz val="9"/>
            <rFont val="Tahoma"/>
            <charset val="1"/>
          </rPr>
          <t>CO2-Wert</t>
        </r>
      </text>
    </comment>
    <comment ref="U292" authorId="0" shapeId="0">
      <text>
        <r>
          <rPr>
            <sz val="10"/>
            <color rgb="FF000000"/>
            <rFont val="Arial"/>
            <charset val="1"/>
          </rPr>
          <t xml:space="preserve">von Kleist, Björn:
</t>
        </r>
        <r>
          <rPr>
            <sz val="9"/>
            <rFont val="Tahoma"/>
            <charset val="1"/>
          </rPr>
          <t>CO2-Wert</t>
        </r>
      </text>
    </comment>
    <comment ref="V292" authorId="0" shapeId="0">
      <text>
        <r>
          <rPr>
            <sz val="10"/>
            <color rgb="FF000000"/>
            <rFont val="Arial"/>
            <charset val="1"/>
          </rPr>
          <t xml:space="preserve">von Kleist, Björn:
</t>
        </r>
        <r>
          <rPr>
            <sz val="9"/>
            <rFont val="Tahoma"/>
            <charset val="1"/>
          </rPr>
          <t>CO2-Wert</t>
        </r>
      </text>
    </comment>
    <comment ref="W292" authorId="0" shapeId="0">
      <text>
        <r>
          <rPr>
            <sz val="10"/>
            <color rgb="FF000000"/>
            <rFont val="Arial"/>
            <charset val="1"/>
          </rPr>
          <t xml:space="preserve">von Kleist, Björn:
</t>
        </r>
        <r>
          <rPr>
            <sz val="9"/>
            <rFont val="Tahoma"/>
            <charset val="1"/>
          </rPr>
          <t>CO2-Wert</t>
        </r>
      </text>
    </comment>
    <comment ref="X292" authorId="0" shapeId="0">
      <text>
        <r>
          <rPr>
            <sz val="10"/>
            <color rgb="FF000000"/>
            <rFont val="Arial"/>
            <charset val="1"/>
          </rPr>
          <t xml:space="preserve">von Kleist, Björn:
</t>
        </r>
        <r>
          <rPr>
            <sz val="9"/>
            <rFont val="Tahoma"/>
            <charset val="1"/>
          </rPr>
          <t>CO2-Wert</t>
        </r>
      </text>
    </comment>
    <comment ref="Y292" authorId="0" shapeId="0">
      <text>
        <r>
          <rPr>
            <sz val="10"/>
            <color rgb="FF000000"/>
            <rFont val="Arial"/>
            <charset val="1"/>
          </rPr>
          <t xml:space="preserve">von Kleist, Björn:
</t>
        </r>
        <r>
          <rPr>
            <sz val="9"/>
            <rFont val="Tahoma"/>
            <charset val="1"/>
          </rPr>
          <t>CO2-Wert</t>
        </r>
      </text>
    </comment>
    <comment ref="Z292" authorId="0" shapeId="0">
      <text>
        <r>
          <rPr>
            <sz val="10"/>
            <color rgb="FF000000"/>
            <rFont val="Arial"/>
            <charset val="1"/>
          </rPr>
          <t xml:space="preserve">von Kleist, Björn:
</t>
        </r>
        <r>
          <rPr>
            <sz val="9"/>
            <rFont val="Tahoma"/>
            <charset val="1"/>
          </rPr>
          <t>CO2-Wert</t>
        </r>
      </text>
    </comment>
    <comment ref="I293" authorId="0" shapeId="0">
      <text>
        <r>
          <rPr>
            <sz val="10"/>
            <color rgb="FF000000"/>
            <rFont val="Arial"/>
            <charset val="1"/>
          </rPr>
          <t xml:space="preserve">Gairola, Krishan:
</t>
        </r>
        <r>
          <rPr>
            <sz val="9"/>
            <rFont val="Tahoma"/>
            <charset val="1"/>
          </rPr>
          <t>Textfeld</t>
        </r>
      </text>
    </comment>
    <comment ref="J293" authorId="0" shapeId="0">
      <text>
        <r>
          <rPr>
            <sz val="10"/>
            <color rgb="FF000000"/>
            <rFont val="Arial"/>
            <charset val="1"/>
          </rPr>
          <t xml:space="preserve">Gairola, Krishan:
</t>
        </r>
        <r>
          <rPr>
            <sz val="9"/>
            <rFont val="Tahoma"/>
            <charset val="1"/>
          </rPr>
          <t>Textfeld</t>
        </r>
      </text>
    </comment>
    <comment ref="K293" authorId="0" shapeId="0">
      <text>
        <r>
          <rPr>
            <sz val="10"/>
            <color rgb="FF000000"/>
            <rFont val="Arial"/>
            <charset val="1"/>
          </rPr>
          <t xml:space="preserve">Gairola, Krishan:
</t>
        </r>
        <r>
          <rPr>
            <sz val="9"/>
            <rFont val="Tahoma"/>
            <charset val="1"/>
          </rPr>
          <t>Textfeld</t>
        </r>
      </text>
    </comment>
    <comment ref="L293" authorId="0" shapeId="0">
      <text>
        <r>
          <rPr>
            <sz val="10"/>
            <color rgb="FF000000"/>
            <rFont val="Arial"/>
            <charset val="1"/>
          </rPr>
          <t xml:space="preserve">Gairola, Krishan:
</t>
        </r>
        <r>
          <rPr>
            <sz val="9"/>
            <rFont val="Tahoma"/>
            <charset val="1"/>
          </rPr>
          <t>Textfeld</t>
        </r>
      </text>
    </comment>
    <comment ref="M293" authorId="0" shapeId="0">
      <text>
        <r>
          <rPr>
            <sz val="10"/>
            <color rgb="FF000000"/>
            <rFont val="Arial"/>
            <charset val="1"/>
          </rPr>
          <t xml:space="preserve">Gairola, Krishan:
</t>
        </r>
        <r>
          <rPr>
            <sz val="9"/>
            <rFont val="Tahoma"/>
            <charset val="1"/>
          </rPr>
          <t>Textfeld</t>
        </r>
      </text>
    </comment>
    <comment ref="N293" authorId="0" shapeId="0">
      <text>
        <r>
          <rPr>
            <sz val="10"/>
            <color rgb="FF000000"/>
            <rFont val="Arial"/>
            <charset val="1"/>
          </rPr>
          <t xml:space="preserve">Gairola, Krishan:
</t>
        </r>
        <r>
          <rPr>
            <sz val="9"/>
            <rFont val="Tahoma"/>
            <charset val="1"/>
          </rPr>
          <t>Textfeld</t>
        </r>
      </text>
    </comment>
    <comment ref="O293" authorId="0" shapeId="0">
      <text>
        <r>
          <rPr>
            <sz val="10"/>
            <color rgb="FF000000"/>
            <rFont val="Arial"/>
            <charset val="1"/>
          </rPr>
          <t xml:space="preserve">Gairola, Krishan:
</t>
        </r>
        <r>
          <rPr>
            <sz val="9"/>
            <rFont val="Tahoma"/>
            <charset val="1"/>
          </rPr>
          <t>Textfeld</t>
        </r>
      </text>
    </comment>
    <comment ref="P293" authorId="0" shapeId="0">
      <text>
        <r>
          <rPr>
            <sz val="10"/>
            <color rgb="FF000000"/>
            <rFont val="Arial"/>
            <charset val="1"/>
          </rPr>
          <t xml:space="preserve">Gairola, Krishan:
</t>
        </r>
        <r>
          <rPr>
            <sz val="9"/>
            <rFont val="Tahoma"/>
            <charset val="1"/>
          </rPr>
          <t>Textfeld</t>
        </r>
      </text>
    </comment>
    <comment ref="Q293" authorId="0" shapeId="0">
      <text>
        <r>
          <rPr>
            <sz val="10"/>
            <color rgb="FF000000"/>
            <rFont val="Arial"/>
            <charset val="1"/>
          </rPr>
          <t xml:space="preserve">Gairola, Krishan:
</t>
        </r>
        <r>
          <rPr>
            <sz val="9"/>
            <rFont val="Tahoma"/>
            <charset val="1"/>
          </rPr>
          <t>Textfeld</t>
        </r>
      </text>
    </comment>
    <comment ref="R293" authorId="0" shapeId="0">
      <text>
        <r>
          <rPr>
            <sz val="10"/>
            <color rgb="FF000000"/>
            <rFont val="Arial"/>
            <charset val="1"/>
          </rPr>
          <t xml:space="preserve">Gairola, Krishan:
</t>
        </r>
        <r>
          <rPr>
            <sz val="9"/>
            <rFont val="Tahoma"/>
            <charset val="1"/>
          </rPr>
          <t>Textfeld</t>
        </r>
      </text>
    </comment>
    <comment ref="S293" authorId="0" shapeId="0">
      <text>
        <r>
          <rPr>
            <sz val="10"/>
            <color rgb="FF000000"/>
            <rFont val="Arial"/>
            <charset val="1"/>
          </rPr>
          <t xml:space="preserve">Gairola, Krishan:
</t>
        </r>
        <r>
          <rPr>
            <sz val="9"/>
            <rFont val="Tahoma"/>
            <charset val="1"/>
          </rPr>
          <t>Textfeld</t>
        </r>
      </text>
    </comment>
    <comment ref="T293" authorId="0" shapeId="0">
      <text>
        <r>
          <rPr>
            <sz val="10"/>
            <color rgb="FF000000"/>
            <rFont val="Arial"/>
            <charset val="1"/>
          </rPr>
          <t xml:space="preserve">Gairola, Krishan:
</t>
        </r>
        <r>
          <rPr>
            <sz val="9"/>
            <rFont val="Tahoma"/>
            <charset val="1"/>
          </rPr>
          <t>Textfeld</t>
        </r>
      </text>
    </comment>
    <comment ref="U293" authorId="0" shapeId="0">
      <text>
        <r>
          <rPr>
            <sz val="10"/>
            <color rgb="FF000000"/>
            <rFont val="Arial"/>
            <charset val="1"/>
          </rPr>
          <t xml:space="preserve">Gairola, Krishan:
</t>
        </r>
        <r>
          <rPr>
            <sz val="9"/>
            <rFont val="Tahoma"/>
            <charset val="1"/>
          </rPr>
          <t>Textfeld</t>
        </r>
      </text>
    </comment>
    <comment ref="V293" authorId="0" shapeId="0">
      <text>
        <r>
          <rPr>
            <sz val="10"/>
            <color rgb="FF000000"/>
            <rFont val="Arial"/>
            <charset val="1"/>
          </rPr>
          <t xml:space="preserve">Gairola, Krishan:
</t>
        </r>
        <r>
          <rPr>
            <sz val="9"/>
            <rFont val="Tahoma"/>
            <charset val="1"/>
          </rPr>
          <t>Textfeld</t>
        </r>
      </text>
    </comment>
    <comment ref="W293" authorId="0" shapeId="0">
      <text>
        <r>
          <rPr>
            <sz val="10"/>
            <color rgb="FF000000"/>
            <rFont val="Arial"/>
            <charset val="1"/>
          </rPr>
          <t xml:space="preserve">Gairola, Krishan:
</t>
        </r>
        <r>
          <rPr>
            <sz val="9"/>
            <rFont val="Tahoma"/>
            <charset val="1"/>
          </rPr>
          <t>Textfeld</t>
        </r>
      </text>
    </comment>
    <comment ref="X293" authorId="0" shapeId="0">
      <text>
        <r>
          <rPr>
            <sz val="10"/>
            <color rgb="FF000000"/>
            <rFont val="Arial"/>
            <charset val="1"/>
          </rPr>
          <t xml:space="preserve">Gairola, Krishan:
</t>
        </r>
        <r>
          <rPr>
            <sz val="9"/>
            <rFont val="Tahoma"/>
            <charset val="1"/>
          </rPr>
          <t>Textfeld</t>
        </r>
      </text>
    </comment>
    <comment ref="Y293" authorId="0" shapeId="0">
      <text>
        <r>
          <rPr>
            <sz val="10"/>
            <color rgb="FF000000"/>
            <rFont val="Arial"/>
            <charset val="1"/>
          </rPr>
          <t xml:space="preserve">Gairola, Krishan:
</t>
        </r>
        <r>
          <rPr>
            <sz val="9"/>
            <rFont val="Tahoma"/>
            <charset val="1"/>
          </rPr>
          <t>Textfeld</t>
        </r>
      </text>
    </comment>
    <comment ref="Z293" authorId="0" shapeId="0">
      <text>
        <r>
          <rPr>
            <sz val="10"/>
            <color rgb="FF000000"/>
            <rFont val="Arial"/>
            <charset val="1"/>
          </rPr>
          <t xml:space="preserve">Gairola, Krishan:
</t>
        </r>
        <r>
          <rPr>
            <sz val="9"/>
            <rFont val="Tahoma"/>
            <charset val="1"/>
          </rPr>
          <t>Textfeld</t>
        </r>
      </text>
    </comment>
    <comment ref="I294" authorId="0" shapeId="0">
      <text>
        <r>
          <rPr>
            <sz val="10"/>
            <color rgb="FF000000"/>
            <rFont val="Arial"/>
            <charset val="1"/>
          </rPr>
          <t xml:space="preserve">von Kleist, Björn:
</t>
        </r>
        <r>
          <rPr>
            <sz val="9"/>
            <rFont val="Tahoma"/>
            <charset val="1"/>
          </rPr>
          <t>CO2-Wert</t>
        </r>
      </text>
    </comment>
    <comment ref="J294" authorId="0" shapeId="0">
      <text>
        <r>
          <rPr>
            <sz val="10"/>
            <color rgb="FF000000"/>
            <rFont val="Arial"/>
            <charset val="1"/>
          </rPr>
          <t xml:space="preserve">von Kleist, Björn:
</t>
        </r>
        <r>
          <rPr>
            <sz val="9"/>
            <rFont val="Tahoma"/>
            <charset val="1"/>
          </rPr>
          <t>CO2-Wert</t>
        </r>
      </text>
    </comment>
    <comment ref="K294" authorId="0" shapeId="0">
      <text>
        <r>
          <rPr>
            <sz val="10"/>
            <color rgb="FF000000"/>
            <rFont val="Arial"/>
            <charset val="1"/>
          </rPr>
          <t xml:space="preserve">von Kleist, Björn:
</t>
        </r>
        <r>
          <rPr>
            <sz val="9"/>
            <rFont val="Tahoma"/>
            <charset val="1"/>
          </rPr>
          <t>CO2-Wert</t>
        </r>
      </text>
    </comment>
    <comment ref="L294" authorId="0" shapeId="0">
      <text>
        <r>
          <rPr>
            <sz val="10"/>
            <color rgb="FF000000"/>
            <rFont val="Arial"/>
            <charset val="1"/>
          </rPr>
          <t xml:space="preserve">von Kleist, Björn:
</t>
        </r>
        <r>
          <rPr>
            <sz val="9"/>
            <rFont val="Tahoma"/>
            <charset val="1"/>
          </rPr>
          <t>CO2-Wert</t>
        </r>
      </text>
    </comment>
    <comment ref="M294" authorId="0" shapeId="0">
      <text>
        <r>
          <rPr>
            <sz val="10"/>
            <color rgb="FF000000"/>
            <rFont val="Arial"/>
            <charset val="1"/>
          </rPr>
          <t xml:space="preserve">von Kleist, Björn:
</t>
        </r>
        <r>
          <rPr>
            <sz val="9"/>
            <rFont val="Tahoma"/>
            <charset val="1"/>
          </rPr>
          <t>CO2-Wert</t>
        </r>
      </text>
    </comment>
    <comment ref="N294" authorId="0" shapeId="0">
      <text>
        <r>
          <rPr>
            <sz val="10"/>
            <color rgb="FF000000"/>
            <rFont val="Arial"/>
            <charset val="1"/>
          </rPr>
          <t xml:space="preserve">von Kleist, Björn:
</t>
        </r>
        <r>
          <rPr>
            <sz val="9"/>
            <rFont val="Tahoma"/>
            <charset val="1"/>
          </rPr>
          <t>CO2-Wert</t>
        </r>
      </text>
    </comment>
    <comment ref="O294" authorId="0" shapeId="0">
      <text>
        <r>
          <rPr>
            <sz val="10"/>
            <color rgb="FF000000"/>
            <rFont val="Arial"/>
            <charset val="1"/>
          </rPr>
          <t xml:space="preserve">von Kleist, Björn:
</t>
        </r>
        <r>
          <rPr>
            <sz val="9"/>
            <rFont val="Tahoma"/>
            <charset val="1"/>
          </rPr>
          <t>CO2-Wert</t>
        </r>
      </text>
    </comment>
    <comment ref="P294" authorId="0" shapeId="0">
      <text>
        <r>
          <rPr>
            <sz val="10"/>
            <color rgb="FF000000"/>
            <rFont val="Arial"/>
            <charset val="1"/>
          </rPr>
          <t xml:space="preserve">von Kleist, Björn:
</t>
        </r>
        <r>
          <rPr>
            <sz val="9"/>
            <rFont val="Tahoma"/>
            <charset val="1"/>
          </rPr>
          <t>CO2-Wert</t>
        </r>
      </text>
    </comment>
    <comment ref="Q294" authorId="0" shapeId="0">
      <text>
        <r>
          <rPr>
            <sz val="10"/>
            <color rgb="FF000000"/>
            <rFont val="Arial"/>
            <charset val="1"/>
          </rPr>
          <t xml:space="preserve">von Kleist, Björn:
</t>
        </r>
        <r>
          <rPr>
            <sz val="9"/>
            <rFont val="Tahoma"/>
            <charset val="1"/>
          </rPr>
          <t>CO2-Wert</t>
        </r>
      </text>
    </comment>
    <comment ref="R294" authorId="0" shapeId="0">
      <text>
        <r>
          <rPr>
            <sz val="10"/>
            <color rgb="FF000000"/>
            <rFont val="Arial"/>
            <charset val="1"/>
          </rPr>
          <t xml:space="preserve">von Kleist, Björn:
</t>
        </r>
        <r>
          <rPr>
            <sz val="9"/>
            <rFont val="Tahoma"/>
            <charset val="1"/>
          </rPr>
          <t>CO2-Wert</t>
        </r>
      </text>
    </comment>
    <comment ref="S294" authorId="0" shapeId="0">
      <text>
        <r>
          <rPr>
            <sz val="10"/>
            <color rgb="FF000000"/>
            <rFont val="Arial"/>
            <charset val="1"/>
          </rPr>
          <t xml:space="preserve">von Kleist, Björn:
</t>
        </r>
        <r>
          <rPr>
            <sz val="9"/>
            <rFont val="Tahoma"/>
            <charset val="1"/>
          </rPr>
          <t>CO2-Wert</t>
        </r>
      </text>
    </comment>
    <comment ref="T294" authorId="0" shapeId="0">
      <text>
        <r>
          <rPr>
            <sz val="10"/>
            <color rgb="FF000000"/>
            <rFont val="Arial"/>
            <charset val="1"/>
          </rPr>
          <t xml:space="preserve">von Kleist, Björn:
</t>
        </r>
        <r>
          <rPr>
            <sz val="9"/>
            <rFont val="Tahoma"/>
            <charset val="1"/>
          </rPr>
          <t>CO2-Wert</t>
        </r>
      </text>
    </comment>
    <comment ref="U294" authorId="0" shapeId="0">
      <text>
        <r>
          <rPr>
            <sz val="10"/>
            <color rgb="FF000000"/>
            <rFont val="Arial"/>
            <charset val="1"/>
          </rPr>
          <t xml:space="preserve">von Kleist, Björn:
</t>
        </r>
        <r>
          <rPr>
            <sz val="9"/>
            <rFont val="Tahoma"/>
            <charset val="1"/>
          </rPr>
          <t>CO2-Wert</t>
        </r>
      </text>
    </comment>
    <comment ref="V294" authorId="0" shapeId="0">
      <text>
        <r>
          <rPr>
            <sz val="10"/>
            <color rgb="FF000000"/>
            <rFont val="Arial"/>
            <charset val="1"/>
          </rPr>
          <t xml:space="preserve">von Kleist, Björn:
</t>
        </r>
        <r>
          <rPr>
            <sz val="9"/>
            <rFont val="Tahoma"/>
            <charset val="1"/>
          </rPr>
          <t>CO2-Wert</t>
        </r>
      </text>
    </comment>
    <comment ref="W294" authorId="0" shapeId="0">
      <text>
        <r>
          <rPr>
            <sz val="10"/>
            <color rgb="FF000000"/>
            <rFont val="Arial"/>
            <charset val="1"/>
          </rPr>
          <t xml:space="preserve">von Kleist, Björn:
</t>
        </r>
        <r>
          <rPr>
            <sz val="9"/>
            <rFont val="Tahoma"/>
            <charset val="1"/>
          </rPr>
          <t>CO2-Wert</t>
        </r>
      </text>
    </comment>
    <comment ref="X294" authorId="0" shapeId="0">
      <text>
        <r>
          <rPr>
            <sz val="10"/>
            <color rgb="FF000000"/>
            <rFont val="Arial"/>
            <charset val="1"/>
          </rPr>
          <t xml:space="preserve">von Kleist, Björn:
</t>
        </r>
        <r>
          <rPr>
            <sz val="9"/>
            <rFont val="Tahoma"/>
            <charset val="1"/>
          </rPr>
          <t>CO2-Wert</t>
        </r>
      </text>
    </comment>
    <comment ref="Y294" authorId="0" shapeId="0">
      <text>
        <r>
          <rPr>
            <sz val="10"/>
            <color rgb="FF000000"/>
            <rFont val="Arial"/>
            <charset val="1"/>
          </rPr>
          <t xml:space="preserve">von Kleist, Björn:
</t>
        </r>
        <r>
          <rPr>
            <sz val="9"/>
            <rFont val="Tahoma"/>
            <charset val="1"/>
          </rPr>
          <t>CO2-Wert</t>
        </r>
      </text>
    </comment>
    <comment ref="Z294" authorId="0" shapeId="0">
      <text>
        <r>
          <rPr>
            <sz val="10"/>
            <color rgb="FF000000"/>
            <rFont val="Arial"/>
            <charset val="1"/>
          </rPr>
          <t xml:space="preserve">von Kleist, Björn:
</t>
        </r>
        <r>
          <rPr>
            <sz val="9"/>
            <rFont val="Tahoma"/>
            <charset val="1"/>
          </rPr>
          <t>CO2-Wert</t>
        </r>
      </text>
    </comment>
    <comment ref="I295" authorId="0" shapeId="0">
      <text>
        <r>
          <rPr>
            <sz val="10"/>
            <color rgb="FF000000"/>
            <rFont val="Arial"/>
            <charset val="1"/>
          </rPr>
          <t xml:space="preserve">Gairola, Krishan:
</t>
        </r>
        <r>
          <rPr>
            <sz val="9"/>
            <rFont val="Tahoma"/>
            <charset val="1"/>
          </rPr>
          <t>Textfeld</t>
        </r>
      </text>
    </comment>
    <comment ref="J295" authorId="0" shapeId="0">
      <text>
        <r>
          <rPr>
            <sz val="10"/>
            <color rgb="FF000000"/>
            <rFont val="Arial"/>
            <charset val="1"/>
          </rPr>
          <t xml:space="preserve">Gairola, Krishan:
</t>
        </r>
        <r>
          <rPr>
            <sz val="9"/>
            <rFont val="Tahoma"/>
            <charset val="1"/>
          </rPr>
          <t>Textfeld</t>
        </r>
      </text>
    </comment>
    <comment ref="K295" authorId="0" shapeId="0">
      <text>
        <r>
          <rPr>
            <sz val="10"/>
            <color rgb="FF000000"/>
            <rFont val="Arial"/>
            <charset val="1"/>
          </rPr>
          <t xml:space="preserve">Gairola, Krishan:
</t>
        </r>
        <r>
          <rPr>
            <sz val="9"/>
            <rFont val="Tahoma"/>
            <charset val="1"/>
          </rPr>
          <t>Textfeld</t>
        </r>
      </text>
    </comment>
    <comment ref="L295" authorId="0" shapeId="0">
      <text>
        <r>
          <rPr>
            <sz val="10"/>
            <color rgb="FF000000"/>
            <rFont val="Arial"/>
            <charset val="1"/>
          </rPr>
          <t xml:space="preserve">Gairola, Krishan:
</t>
        </r>
        <r>
          <rPr>
            <sz val="9"/>
            <rFont val="Tahoma"/>
            <charset val="1"/>
          </rPr>
          <t>Textfeld</t>
        </r>
      </text>
    </comment>
    <comment ref="M295" authorId="0" shapeId="0">
      <text>
        <r>
          <rPr>
            <sz val="10"/>
            <color rgb="FF000000"/>
            <rFont val="Arial"/>
            <charset val="1"/>
          </rPr>
          <t xml:space="preserve">Gairola, Krishan:
</t>
        </r>
        <r>
          <rPr>
            <sz val="9"/>
            <rFont val="Tahoma"/>
            <charset val="1"/>
          </rPr>
          <t>Textfeld</t>
        </r>
      </text>
    </comment>
    <comment ref="N295" authorId="0" shapeId="0">
      <text>
        <r>
          <rPr>
            <sz val="10"/>
            <color rgb="FF000000"/>
            <rFont val="Arial"/>
            <charset val="1"/>
          </rPr>
          <t xml:space="preserve">Gairola, Krishan:
</t>
        </r>
        <r>
          <rPr>
            <sz val="9"/>
            <rFont val="Tahoma"/>
            <charset val="1"/>
          </rPr>
          <t>Textfeld</t>
        </r>
      </text>
    </comment>
    <comment ref="O295" authorId="0" shapeId="0">
      <text>
        <r>
          <rPr>
            <sz val="10"/>
            <color rgb="FF000000"/>
            <rFont val="Arial"/>
            <charset val="1"/>
          </rPr>
          <t xml:space="preserve">Gairola, Krishan:
</t>
        </r>
        <r>
          <rPr>
            <sz val="9"/>
            <rFont val="Tahoma"/>
            <charset val="1"/>
          </rPr>
          <t>Textfeld</t>
        </r>
      </text>
    </comment>
    <comment ref="P295" authorId="0" shapeId="0">
      <text>
        <r>
          <rPr>
            <sz val="10"/>
            <color rgb="FF000000"/>
            <rFont val="Arial"/>
            <charset val="1"/>
          </rPr>
          <t xml:space="preserve">Gairola, Krishan:
</t>
        </r>
        <r>
          <rPr>
            <sz val="9"/>
            <rFont val="Tahoma"/>
            <charset val="1"/>
          </rPr>
          <t>Textfeld</t>
        </r>
      </text>
    </comment>
    <comment ref="Q295" authorId="0" shapeId="0">
      <text>
        <r>
          <rPr>
            <sz val="10"/>
            <color rgb="FF000000"/>
            <rFont val="Arial"/>
            <charset val="1"/>
          </rPr>
          <t xml:space="preserve">Gairola, Krishan:
</t>
        </r>
        <r>
          <rPr>
            <sz val="9"/>
            <rFont val="Tahoma"/>
            <charset val="1"/>
          </rPr>
          <t>Textfeld</t>
        </r>
      </text>
    </comment>
    <comment ref="R295" authorId="0" shapeId="0">
      <text>
        <r>
          <rPr>
            <sz val="10"/>
            <color rgb="FF000000"/>
            <rFont val="Arial"/>
            <charset val="1"/>
          </rPr>
          <t xml:space="preserve">Gairola, Krishan:
</t>
        </r>
        <r>
          <rPr>
            <sz val="9"/>
            <rFont val="Tahoma"/>
            <charset val="1"/>
          </rPr>
          <t>Textfeld</t>
        </r>
      </text>
    </comment>
    <comment ref="S295" authorId="0" shapeId="0">
      <text>
        <r>
          <rPr>
            <sz val="10"/>
            <color rgb="FF000000"/>
            <rFont val="Arial"/>
            <charset val="1"/>
          </rPr>
          <t xml:space="preserve">Gairola, Krishan:
</t>
        </r>
        <r>
          <rPr>
            <sz val="9"/>
            <rFont val="Tahoma"/>
            <charset val="1"/>
          </rPr>
          <t>Textfeld</t>
        </r>
      </text>
    </comment>
    <comment ref="T295" authorId="0" shapeId="0">
      <text>
        <r>
          <rPr>
            <sz val="10"/>
            <color rgb="FF000000"/>
            <rFont val="Arial"/>
            <charset val="1"/>
          </rPr>
          <t xml:space="preserve">Gairola, Krishan:
</t>
        </r>
        <r>
          <rPr>
            <sz val="9"/>
            <rFont val="Tahoma"/>
            <charset val="1"/>
          </rPr>
          <t>Textfeld</t>
        </r>
      </text>
    </comment>
    <comment ref="U295" authorId="0" shapeId="0">
      <text>
        <r>
          <rPr>
            <sz val="10"/>
            <color rgb="FF000000"/>
            <rFont val="Arial"/>
            <charset val="1"/>
          </rPr>
          <t xml:space="preserve">Gairola, Krishan:
</t>
        </r>
        <r>
          <rPr>
            <sz val="9"/>
            <rFont val="Tahoma"/>
            <charset val="1"/>
          </rPr>
          <t>Textfeld</t>
        </r>
      </text>
    </comment>
    <comment ref="V295" authorId="0" shapeId="0">
      <text>
        <r>
          <rPr>
            <sz val="10"/>
            <color rgb="FF000000"/>
            <rFont val="Arial"/>
            <charset val="1"/>
          </rPr>
          <t xml:space="preserve">Gairola, Krishan:
</t>
        </r>
        <r>
          <rPr>
            <sz val="9"/>
            <rFont val="Tahoma"/>
            <charset val="1"/>
          </rPr>
          <t>Textfeld</t>
        </r>
      </text>
    </comment>
    <comment ref="W295" authorId="0" shapeId="0">
      <text>
        <r>
          <rPr>
            <sz val="10"/>
            <color rgb="FF000000"/>
            <rFont val="Arial"/>
            <charset val="1"/>
          </rPr>
          <t xml:space="preserve">Gairola, Krishan:
</t>
        </r>
        <r>
          <rPr>
            <sz val="9"/>
            <rFont val="Tahoma"/>
            <charset val="1"/>
          </rPr>
          <t>Textfeld</t>
        </r>
      </text>
    </comment>
    <comment ref="X295" authorId="0" shapeId="0">
      <text>
        <r>
          <rPr>
            <sz val="10"/>
            <color rgb="FF000000"/>
            <rFont val="Arial"/>
            <charset val="1"/>
          </rPr>
          <t xml:space="preserve">Gairola, Krishan:
</t>
        </r>
        <r>
          <rPr>
            <sz val="9"/>
            <rFont val="Tahoma"/>
            <charset val="1"/>
          </rPr>
          <t>Textfeld</t>
        </r>
      </text>
    </comment>
    <comment ref="Y295" authorId="0" shapeId="0">
      <text>
        <r>
          <rPr>
            <sz val="10"/>
            <color rgb="FF000000"/>
            <rFont val="Arial"/>
            <charset val="1"/>
          </rPr>
          <t xml:space="preserve">Gairola, Krishan:
</t>
        </r>
        <r>
          <rPr>
            <sz val="9"/>
            <rFont val="Tahoma"/>
            <charset val="1"/>
          </rPr>
          <t>Textfeld</t>
        </r>
      </text>
    </comment>
    <comment ref="Z295" authorId="0" shapeId="0">
      <text>
        <r>
          <rPr>
            <sz val="10"/>
            <color rgb="FF000000"/>
            <rFont val="Arial"/>
            <charset val="1"/>
          </rPr>
          <t xml:space="preserve">Gairola, Krishan:
</t>
        </r>
        <r>
          <rPr>
            <sz val="9"/>
            <rFont val="Tahoma"/>
            <charset val="1"/>
          </rPr>
          <t>Textfeld</t>
        </r>
      </text>
    </comment>
  </commentList>
</comments>
</file>

<file path=xl/comments2.xml><?xml version="1.0" encoding="utf-8"?>
<comments xmlns="http://schemas.openxmlformats.org/spreadsheetml/2006/main">
  <authors>
    <author/>
  </authors>
  <commentList>
    <comment ref="C7" authorId="0" shapeId="0">
      <text>
        <r>
          <rPr>
            <sz val="10"/>
            <color rgb="FF000000"/>
            <rFont val="Arial"/>
            <charset val="1"/>
          </rPr>
          <t xml:space="preserve">Gairola, Krishan:
</t>
        </r>
        <r>
          <rPr>
            <sz val="9"/>
            <rFont val="Tahoma"/>
            <charset val="1"/>
          </rPr>
          <t xml:space="preserve">Gairola, Krishan:
Diese Zeile kopieren und in ein anderes Blatt einfügen, dann sollte es wieder gehen (man braucht diese "non values", damit nicht automatisch mit 0 gerechnet wird) </t>
        </r>
      </text>
    </comment>
  </commentList>
</comments>
</file>

<file path=xl/sharedStrings.xml><?xml version="1.0" encoding="utf-8"?>
<sst xmlns="http://schemas.openxmlformats.org/spreadsheetml/2006/main" count="757" uniqueCount="450">
  <si>
    <t>zukünftiger Termin</t>
  </si>
  <si>
    <t>umgesetzt</t>
  </si>
  <si>
    <t>wird laufend umgesetzt</t>
  </si>
  <si>
    <t>in Umsetzung (Anfang)</t>
  </si>
  <si>
    <t>in Umsetzung (Mitte)</t>
  </si>
  <si>
    <t>in Umsetzung (Ende)</t>
  </si>
  <si>
    <t>bisher nicht umgesetzt</t>
  </si>
  <si>
    <t>Umsetzung nicht möglich</t>
  </si>
  <si>
    <t>Planungsübersicht</t>
  </si>
  <si>
    <t>Schule Müssenredder</t>
  </si>
  <si>
    <t>Stand:</t>
  </si>
  <si>
    <t>Pädagogische Ziele:</t>
  </si>
  <si>
    <t>Unser pädagogisches Ziel ist der Erwerb von Handlungskompetenzen zum Thema Klimaschutz in der gesamten Schulgemeinschaft.</t>
  </si>
  <si>
    <t>Handlungsfeld</t>
  </si>
  <si>
    <t>Planungsziele:</t>
  </si>
  <si>
    <t>übergreifend</t>
  </si>
  <si>
    <r>
      <rPr>
        <sz val="14"/>
        <rFont val="Arial"/>
        <charset val="1"/>
      </rPr>
      <t>Wir senken unsere CO</t>
    </r>
    <r>
      <rPr>
        <vertAlign val="subscript"/>
        <sz val="14"/>
        <rFont val="Arial"/>
        <charset val="1"/>
      </rPr>
      <t>2</t>
    </r>
    <r>
      <rPr>
        <sz val="14"/>
        <rFont val="Arial"/>
        <charset val="1"/>
      </rPr>
      <t xml:space="preserve">-Emissionen bis </t>
    </r>
    <r>
      <rPr>
        <b/>
        <sz val="14"/>
        <rFont val="Arial"/>
        <charset val="1"/>
      </rPr>
      <t>2030</t>
    </r>
    <r>
      <rPr>
        <sz val="14"/>
        <rFont val="Arial"/>
        <charset val="1"/>
      </rPr>
      <t xml:space="preserve"> um </t>
    </r>
  </si>
  <si>
    <t>Wärme</t>
  </si>
  <si>
    <r>
      <rPr>
        <sz val="14"/>
        <rFont val="Arial"/>
        <charset val="1"/>
      </rPr>
      <t>Wir senken unsere CO</t>
    </r>
    <r>
      <rPr>
        <vertAlign val="subscript"/>
        <sz val="14"/>
        <rFont val="Arial"/>
        <charset val="1"/>
      </rPr>
      <t>2</t>
    </r>
    <r>
      <rPr>
        <sz val="14"/>
        <rFont val="Arial"/>
        <charset val="1"/>
      </rPr>
      <t xml:space="preserve">-Emissionen bis </t>
    </r>
    <r>
      <rPr>
        <b/>
        <sz val="14"/>
        <rFont val="Arial"/>
        <charset val="1"/>
      </rPr>
      <t>2050</t>
    </r>
    <r>
      <rPr>
        <sz val="14"/>
        <rFont val="Arial"/>
        <charset val="1"/>
      </rPr>
      <t xml:space="preserve"> um </t>
    </r>
  </si>
  <si>
    <t>Strom</t>
  </si>
  <si>
    <t>Das Ausgangsjahr für die Berechnung ist:</t>
  </si>
  <si>
    <t>Abfall</t>
  </si>
  <si>
    <t>Ausgangslage:</t>
  </si>
  <si>
    <t>Beschaffung</t>
  </si>
  <si>
    <t>Ernährung</t>
  </si>
  <si>
    <t>im Jahr:</t>
  </si>
  <si>
    <t>Mobilität</t>
  </si>
  <si>
    <t>Prognose nach Planung</t>
  </si>
  <si>
    <t>In der nachfolgenden Übersicht werden für jedes Handlungsfeld die geplanten Maßnahmen mit den jeweiligen Zeitrahmen und Verantwortlichkeiten aufgeführt.</t>
  </si>
  <si>
    <t>Soll nach Reduktionspfad</t>
  </si>
  <si>
    <t>Handlungsfeldübergreifender Bereich</t>
  </si>
  <si>
    <t>Unsere Ziele in diesem Bereich sind …</t>
  </si>
  <si>
    <t>Nr.</t>
  </si>
  <si>
    <t>Maßnahme</t>
  </si>
  <si>
    <r>
      <rPr>
        <b/>
        <sz val="12"/>
        <rFont val="Arial"/>
        <charset val="1"/>
      </rPr>
      <t xml:space="preserve">Termin
</t>
    </r>
    <r>
      <rPr>
        <sz val="12"/>
        <rFont val="Arial"/>
        <charset val="1"/>
      </rPr>
      <t>(Beginn der Umsetzung)</t>
    </r>
  </si>
  <si>
    <t>Status der 
Umsetzung</t>
  </si>
  <si>
    <t>verantwortlich</t>
  </si>
  <si>
    <t>Akteure für die Umsetzung</t>
  </si>
  <si>
    <t>Summen:</t>
  </si>
  <si>
    <t>Ü1</t>
  </si>
  <si>
    <t>jährlicher Klimaschutztag mit Themenschwerpunkten</t>
  </si>
  <si>
    <t>Kollegium, Eltern, außerschulische Einrichtungen</t>
  </si>
  <si>
    <t xml:space="preserve">80% der Schulgemeinschaft ist sensibilisiert </t>
  </si>
  <si>
    <t>Ü2</t>
  </si>
  <si>
    <t>Umgang mit der Klimakiste</t>
  </si>
  <si>
    <t>Frau Busch, Frau Twesten, Klassen- bzw. Fachlehrerinnen</t>
  </si>
  <si>
    <t>Klasse 3/4</t>
  </si>
  <si>
    <t>die SU-Lehrerinnen haben erste Unterrichtserfahrungen mit der Kiste gesammelt</t>
  </si>
  <si>
    <t>einige Klassen und der WPK "Klimaforscher" haben mit der Klimakiste gearbeitet</t>
  </si>
  <si>
    <t>alle Klassen haben mit der Klimakiste gearbeitet</t>
  </si>
  <si>
    <t>Ü3</t>
  </si>
  <si>
    <t xml:space="preserve">Durchführung der Energie- und Klima- Unterrichtseinheit in Kl. 4, neu seit 2 Jahren durch Klimabotschafter des HHG, Lesekiste und andere Medien zum Thema in der Schülerbücherei, Klimakiste, Besuch von Experten in der Schule Kl. 3/4  </t>
  </si>
  <si>
    <t>Klasse 3/4 und am Klimatag/Umwelttag alle Stufen</t>
  </si>
  <si>
    <t xml:space="preserve"> </t>
  </si>
  <si>
    <t>Ü4</t>
  </si>
  <si>
    <t>Einweihung der Photovoltaikanlage</t>
  </si>
  <si>
    <t>Klimagruppe</t>
  </si>
  <si>
    <t>Klimabotschafter und Viertklässler aus WP</t>
  </si>
  <si>
    <t>Ü5</t>
  </si>
  <si>
    <t>Installation und Nutzung einer kindgerechten Visualisierungstafel für die Photovoltaik-Anlage im Unterricht</t>
  </si>
  <si>
    <t>Frau Boltz</t>
  </si>
  <si>
    <t>Frau Boltz, Schülerexperten und Klimaforscher sowie Klassen- und Fachlehrerinnen als Multiplikatoren</t>
  </si>
  <si>
    <t>80% der SchülerInnen kennen die Tafel</t>
  </si>
  <si>
    <t>Ü6</t>
  </si>
  <si>
    <t>Einbindung des Horts bei der Umsetzung des Klimaplans</t>
  </si>
  <si>
    <t>Ü7</t>
  </si>
  <si>
    <t>neu 2014: Gemeinsame Umsetzung (Hort und Schule) des Regelwerks zum Klimaschutz</t>
  </si>
  <si>
    <t>Klassenlehrerinnen und Hortmitarbeiter, Schüler</t>
  </si>
  <si>
    <t>Ü8</t>
  </si>
  <si>
    <t>neu 2014: Klimacoach unterstützt den Hm im Bereich Wärme</t>
  </si>
  <si>
    <t>Schulleitung, Herr Jobst</t>
  </si>
  <si>
    <t>Herr Jobst, Herr Scherer (SBH)</t>
  </si>
  <si>
    <t>die Ventile sind anhand der Werte des hydr.Abgleichs eingestellt</t>
  </si>
  <si>
    <t>Nach Tabellenkorrektur sind alle Ventile überprüft und neu eingestellt</t>
  </si>
  <si>
    <t>Ü9</t>
  </si>
  <si>
    <t>Treffen mit CvO</t>
  </si>
  <si>
    <t>Frau Busch, Frau Twesten (Müssenredder), Frau Manegold, Frau Wallschlag, (CvO)</t>
  </si>
  <si>
    <t>Ü10</t>
  </si>
  <si>
    <t>Pflanzen von Klimabäumen</t>
  </si>
  <si>
    <t>Frau Busch</t>
  </si>
  <si>
    <t>WPK Klimaforscher</t>
  </si>
  <si>
    <t>Ü11</t>
  </si>
  <si>
    <t>Förderung der Biodiversität</t>
  </si>
  <si>
    <t>Frau Twesten, Frau Petersen</t>
  </si>
  <si>
    <t>Frau  Twesten, Frau Petersen, Frau Lohse (Imkerin, Mutter), Frau Wagner (Imkerin)</t>
  </si>
  <si>
    <t>Ü12</t>
  </si>
  <si>
    <t>Ü13</t>
  </si>
  <si>
    <t>Ü14</t>
  </si>
  <si>
    <t>Ü15</t>
  </si>
  <si>
    <t>Ü16</t>
  </si>
  <si>
    <t>Ü17</t>
  </si>
  <si>
    <t>Ü18</t>
  </si>
  <si>
    <t>Handlungsfeld Wärme</t>
  </si>
  <si>
    <t>Unsere Ziele im Bereich Wärme sind …</t>
  </si>
  <si>
    <t>W1</t>
  </si>
  <si>
    <t>effektive Aufheizung durch zentrale Gebäudeleittechnik</t>
  </si>
  <si>
    <t>Herr Jobst</t>
  </si>
  <si>
    <t>W2</t>
  </si>
  <si>
    <t>energiesparende Regelung der Heizung durch Installation einer neuen Regeleinheit mit Bedienfunktion , Prüfung und Optimierung von Nacht- und Wochenendabsenkung</t>
  </si>
  <si>
    <t>W3</t>
  </si>
  <si>
    <t xml:space="preserve">Regelmäßige Wartung  bzw. Ersatz der Thermostatventilköpfe </t>
  </si>
  <si>
    <t>W4</t>
  </si>
  <si>
    <t>Regelung der Durchflussmenge durch Voreinstellung der Thermostatventile</t>
  </si>
  <si>
    <t>W5</t>
  </si>
  <si>
    <t>Berechnung der Durchflussmenge bei den Heizkörpern im Klassengebäude</t>
  </si>
  <si>
    <t>Herr Jobst und Herr Scherer (Schulbau HH), Herr von Kleist</t>
  </si>
  <si>
    <t>Herr Jobst und Schulbau HH</t>
  </si>
  <si>
    <t>W6</t>
  </si>
  <si>
    <t>Einbau eines Wärmemengenzählers</t>
  </si>
  <si>
    <t>W7</t>
  </si>
  <si>
    <t>Verbesserung der Außenisolierung durch Dämmung von außen (diffundierende mineralische Platten)</t>
  </si>
  <si>
    <t>SBH</t>
  </si>
  <si>
    <t>W8</t>
  </si>
  <si>
    <t>Fenstersanierung im H-Gebäude/ Austausch der Fenster</t>
  </si>
  <si>
    <t>Herr Brüning, Herr Jobst</t>
  </si>
  <si>
    <t>W9</t>
  </si>
  <si>
    <t>Fensterteilsanierung/ Austausch im Verwaltungsgebäude</t>
  </si>
  <si>
    <t>W10a</t>
  </si>
  <si>
    <t>Effektive Heizung (Heizkörper reinigen und entlüften und für ungehinderte Wärmeabgabe sorgen, neue Ventile)</t>
  </si>
  <si>
    <t>W10b</t>
  </si>
  <si>
    <t>Effektive Heizung (Wartung der Heizungsanlage)</t>
  </si>
  <si>
    <t>W10c</t>
  </si>
  <si>
    <t>Effektive Heizung (Dämmung der Heizungsverteilstränge im unbeheizten Bereich)</t>
  </si>
  <si>
    <t>Frau Boltz,  Herr Jobst</t>
  </si>
  <si>
    <t>W10d</t>
  </si>
  <si>
    <t>Effektive Heizung (Eigene Heizkreise für Zonen unterschiedlichen Wärmebedarfs einprogrammieren)</t>
  </si>
  <si>
    <t>Herr Jobst + Herr Wernstedt + Herr Sprick</t>
  </si>
  <si>
    <t>W10e</t>
  </si>
  <si>
    <t>Effektive Heizung (Heizkreis reparieren Klassengebäude West, Ost)</t>
  </si>
  <si>
    <t>W10f</t>
  </si>
  <si>
    <t>Effektive Heizung (Türschließer zu allen therm. untersch. konditionierten Bereichen installieren)</t>
  </si>
  <si>
    <t>W10g</t>
  </si>
  <si>
    <t>Effektive Heizung (SchülerInnen wissen, wie "sinnvoll" geheizt und gelüftet wird und wenden dies an)</t>
  </si>
  <si>
    <t>W11</t>
  </si>
  <si>
    <t>Kennenlernen des schulischen Heizungssystems</t>
  </si>
  <si>
    <t xml:space="preserve"> Klassen- und Fachlehrerinnen</t>
  </si>
  <si>
    <t>W12</t>
  </si>
  <si>
    <t>jährliche Schulung von neuen Schülern</t>
  </si>
  <si>
    <t>Klimadetektive</t>
  </si>
  <si>
    <t>W13</t>
  </si>
  <si>
    <t xml:space="preserve">Tages- und Raumprofil prüfen und optimieren </t>
  </si>
  <si>
    <t>Frau Boltz, Frau Twesten, Frau Wahjudi</t>
  </si>
  <si>
    <t>HSM + Klimagruppe+Schüler</t>
  </si>
  <si>
    <t>W14</t>
  </si>
  <si>
    <t>Neu 2014: Gummidichtungen an den Fenstern im Verwaltungsgebäude reinigen/ erneuern</t>
  </si>
  <si>
    <t>SL, HSM</t>
  </si>
  <si>
    <t>HSM</t>
  </si>
  <si>
    <t>W15</t>
  </si>
  <si>
    <t xml:space="preserve">Installation von CO2/Temperatiur/Luftfeuchtigkeits-Messgeräten </t>
  </si>
  <si>
    <t>Frau Boltz, HSM</t>
  </si>
  <si>
    <t>Schülerinnen und Schüler und Lehrer</t>
  </si>
  <si>
    <t>Handlungsfeld Strom</t>
  </si>
  <si>
    <t>Unsere Ziele im Bereich Strom sind …</t>
  </si>
  <si>
    <t>S1</t>
  </si>
  <si>
    <t>Steckerleiste als Stromsparinstrument in der Schule und zu Hause einsetzen</t>
  </si>
  <si>
    <t>HSM und Medienberaterin Frau Twesten</t>
  </si>
  <si>
    <t>HSM/Lehrer</t>
  </si>
  <si>
    <t>S2</t>
  </si>
  <si>
    <t>Kaffee in Thermoskannen füllen/ Kaffeemaschine ausschalten</t>
  </si>
  <si>
    <t>Lehrer und nichtpäd. Personal</t>
  </si>
  <si>
    <t>S3</t>
  </si>
  <si>
    <t>SchülerInnen sollen bewusst Strom sparen, in dem sie das Licht im Klassenraum und anderen Räumen ausschalten</t>
  </si>
  <si>
    <t>Schülerparlament mit Klassensprecherm,  KlassenlehrerInnen in Klasse 1</t>
  </si>
  <si>
    <t>S4</t>
  </si>
  <si>
    <t xml:space="preserve">gezielte Lichtsteuerung nach Bedarf über Computer, Reduzierung von Strom </t>
  </si>
  <si>
    <t>S5</t>
  </si>
  <si>
    <t>Nutzung erneuerbarer Energien</t>
  </si>
  <si>
    <t>SL/HSM</t>
  </si>
  <si>
    <t>S6</t>
  </si>
  <si>
    <t>überflüssige Raumbeleuchtung vermeiden</t>
  </si>
  <si>
    <t>S7</t>
  </si>
  <si>
    <t xml:space="preserve">Lichtsteuerung in Toilettenräumen </t>
  </si>
  <si>
    <t>S8</t>
  </si>
  <si>
    <t xml:space="preserve">gezielte Lichtsteuerung über Computer für die Mehrzweckhalle, Reduzierung von Strom </t>
  </si>
  <si>
    <t>S9</t>
  </si>
  <si>
    <t>Frau Busch, Frau Twesten, Klimaforscher WPK</t>
  </si>
  <si>
    <t>S10</t>
  </si>
  <si>
    <t>Installation von Zwischenzähler im H-Gebäude und Verwaltungsgebäude</t>
  </si>
  <si>
    <t>Frau Boltz, Herr Jobst</t>
  </si>
  <si>
    <t>HSM Müssenredder (Herr Jobst) + CvO (Herr Herzog)</t>
  </si>
  <si>
    <t>S11</t>
  </si>
  <si>
    <t>Stromsparendes Verhalten kennen lernen durch Beobachten und Messen</t>
  </si>
  <si>
    <t>Klimaschutzbeauftragte (Frau Busch, Frau Twesten),  Klassen- bzw. Fachlehrerinnen, Klimaforscher</t>
  </si>
  <si>
    <t>Schüler der Stufe 3/4 und Klimaforscher</t>
  </si>
  <si>
    <t>S12</t>
  </si>
  <si>
    <t>Installation von Bewegungsmeldern in Treppenhäusern, Fluren und Vorfluren sowie Lehrerzimmer, Lehrerbücherei</t>
  </si>
  <si>
    <t>SBH, Frau Boltz, Herr Jobst, 50/50</t>
  </si>
  <si>
    <t>Elektrofirma laut Ausschreibung</t>
  </si>
  <si>
    <t>S13</t>
  </si>
  <si>
    <t>Installation einer Solaranlage im Innenhof für den Betrieb der Wasserpumpe</t>
  </si>
  <si>
    <t>Umwelt-/Klimagruppe, HSM</t>
  </si>
  <si>
    <t>S14</t>
  </si>
  <si>
    <t>S15</t>
  </si>
  <si>
    <t>Handlungsfeld Abfall</t>
  </si>
  <si>
    <t xml:space="preserve">Unsere Ziele im Bereich Abfall sind ... </t>
  </si>
  <si>
    <t>A1</t>
  </si>
  <si>
    <t xml:space="preserve">Mülltrennung erklären (2xjährlich Kl. 1-4), unterschiedliche Müllarten in die verschiedenen Behälter sortieren
</t>
  </si>
  <si>
    <t xml:space="preserve">KlassenlerhrerInnen, SchülerInnen </t>
  </si>
  <si>
    <t>A2</t>
  </si>
  <si>
    <t>Bereitstellen verschiedenfarbiger Eimer in den Klassen und Fachräumen</t>
  </si>
  <si>
    <t>KlassenlehrerInnen,  Frau Busch, Frau Twesten</t>
  </si>
  <si>
    <t>KlassenlerhrerInnen, SchülerInnen, HSM</t>
  </si>
  <si>
    <t>A3</t>
  </si>
  <si>
    <t>Papier wird getrennt gesammelt (Richtige Trennung von 
Papier und Restmüll)</t>
  </si>
  <si>
    <t>Herr Jobst und Müllamt</t>
  </si>
  <si>
    <t>alle</t>
  </si>
  <si>
    <t>in 80 % der Klassen gibt es das Müllamt</t>
  </si>
  <si>
    <t>in 100 % der Klassen gibt es das Müllamt</t>
  </si>
  <si>
    <t>A4</t>
  </si>
  <si>
    <t>Papier wird getrennt gesammelt (Papiermülll richtig entsorgen)</t>
  </si>
  <si>
    <t>SL, KlassenlehrerInnen</t>
  </si>
  <si>
    <t>A5</t>
  </si>
  <si>
    <t>Müll vermeiden auf dem Schulhof, für das Frühstück in der Klasse Mehrwegverpackung nutzen</t>
  </si>
  <si>
    <t>Klassenlehrerinnen</t>
  </si>
  <si>
    <t>80% der Schüler haben Brotdosen und Trinkflaschen</t>
  </si>
  <si>
    <t>90% der Schüler haben Brotdosen und Trinkflaschen</t>
  </si>
  <si>
    <t>A6</t>
  </si>
  <si>
    <t>Pfand-Sammel-Aktion zu Gunsten von „Schulen für Haiti“</t>
  </si>
  <si>
    <t>Stufe 3</t>
  </si>
  <si>
    <t>Klasse 3a + Klassenlehrerin</t>
  </si>
  <si>
    <t>in allen Klassen wird Pfandgeld gesammelt</t>
  </si>
  <si>
    <t>A7</t>
  </si>
  <si>
    <t>jährliche Teilnahme an der Aktion "Hamburg räumt auf"</t>
  </si>
  <si>
    <t>Schüler der Klassenstufen</t>
  </si>
  <si>
    <t xml:space="preserve"> 50% der Klassen beteiligen sich</t>
  </si>
  <si>
    <t xml:space="preserve"> 75% der Klassen beteiligen sich</t>
  </si>
  <si>
    <t>85% der Klassen beteiligen sich</t>
  </si>
  <si>
    <t>A8</t>
  </si>
  <si>
    <t>Gebrauchsgegenstände und Spielzeug aus Abfall</t>
  </si>
  <si>
    <t>Frau Boltz, Frau Twesten, Fachlehrer</t>
  </si>
  <si>
    <t>Stufe 3/4</t>
  </si>
  <si>
    <t>A9</t>
  </si>
  <si>
    <t>Recycling von alten Möbeln</t>
  </si>
  <si>
    <t>SL, Herr Jobst</t>
  </si>
  <si>
    <t>A10</t>
  </si>
  <si>
    <t>Einrichten einer Korkensammelstelle</t>
  </si>
  <si>
    <t>Frau Wahjudi</t>
  </si>
  <si>
    <t>Schulgemeinschaft</t>
  </si>
  <si>
    <t>Entleerung der Tonne einmal im Jahr</t>
  </si>
  <si>
    <t>A11</t>
  </si>
  <si>
    <t>Einrichten einer Druckpatronen-Sammelstelle</t>
  </si>
  <si>
    <t>Frau Twesten</t>
  </si>
  <si>
    <t>A12</t>
  </si>
  <si>
    <t>Sammeln von verbrauchten Batterien</t>
  </si>
  <si>
    <t>A13</t>
  </si>
  <si>
    <t>Neu 2013: Stufenprojekt "Müll"</t>
  </si>
  <si>
    <t xml:space="preserve"> Fach- und Klassenlehrerinnen  der Stufe 2</t>
  </si>
  <si>
    <t>Schüler der Klassenstufe 2</t>
  </si>
  <si>
    <t>A14</t>
  </si>
  <si>
    <t>Schulgelände sauber halten (Patenschaftsgebiete sauber halten und pflegen)</t>
  </si>
  <si>
    <t>KlassenlehrerInnen, SchülerInnen</t>
  </si>
  <si>
    <t>A15</t>
  </si>
  <si>
    <t>Schulgelände sauber halten (Müll kann mit geeignetem Werkzeug gesammelt werden)</t>
  </si>
  <si>
    <t>KlassenlehrerInnen, HSM</t>
  </si>
  <si>
    <t>A16</t>
  </si>
  <si>
    <t>Vermeidung von Müll</t>
  </si>
  <si>
    <t>Klimagruppen Müssenredder und CvO</t>
  </si>
  <si>
    <t>Freiwillige Helferinnen und Helfer</t>
  </si>
  <si>
    <t>Handlungsfeld Beschaffung</t>
  </si>
  <si>
    <t xml:space="preserve">Unsere Ziele im Bereich Beschaffung sind ... </t>
  </si>
  <si>
    <t>B1</t>
  </si>
  <si>
    <t>Nutzung von Papier mit dem "Blauen Engel"</t>
  </si>
  <si>
    <t>SL</t>
  </si>
  <si>
    <t>Lehrer und Verwaltung</t>
  </si>
  <si>
    <t>B2</t>
  </si>
  <si>
    <t xml:space="preserve">Reduktion des Papierverbrauchs </t>
  </si>
  <si>
    <t>SL, Frau Twesten</t>
  </si>
  <si>
    <t>Frau Boltz, 3S, Frau Twesten</t>
  </si>
  <si>
    <t>B3</t>
  </si>
  <si>
    <t>Neuanschaffungen: Berücksichtigung der Umweltverträglichkeit</t>
  </si>
  <si>
    <t>B4</t>
  </si>
  <si>
    <t>NEU 2014: 
Neuanschaffung der Kantinen und Aulamöbel nach umwelt- und klimaverträglichen Aspekten</t>
  </si>
  <si>
    <t>Herr Brüning,</t>
  </si>
  <si>
    <t>Schulleitung, Hortleitung, Hausmeister</t>
  </si>
  <si>
    <t>alle Bestellungen erfolgen nach klimaverträglichen Kriterien.</t>
  </si>
  <si>
    <t>B5</t>
  </si>
  <si>
    <t>B6</t>
  </si>
  <si>
    <t>B7</t>
  </si>
  <si>
    <t>B8</t>
  </si>
  <si>
    <t>B9</t>
  </si>
  <si>
    <t>B10</t>
  </si>
  <si>
    <t>B11</t>
  </si>
  <si>
    <t>B12</t>
  </si>
  <si>
    <t>B13</t>
  </si>
  <si>
    <t>B14</t>
  </si>
  <si>
    <t>B15</t>
  </si>
  <si>
    <t>Handlungsfeld Ernährung</t>
  </si>
  <si>
    <t xml:space="preserve">Unsere Ziele im Bereich Ernährung sind ... </t>
  </si>
  <si>
    <t>E1</t>
  </si>
  <si>
    <t>Gesundes und klimafreundliches Frühstück (regionale+saisonale Produkte) bereitstellen</t>
  </si>
  <si>
    <t>Frühstücksmütter und LK (SL)</t>
  </si>
  <si>
    <t xml:space="preserve">FrühstückshelferInnen aus der Elternschaft </t>
  </si>
  <si>
    <t>E2</t>
  </si>
  <si>
    <t>Fortbildung der Frühstücksmütter durch HAG und Ökomarkt, entsprechende Einkaufsmöglichkeiten in der Umgebung nutzen</t>
  </si>
  <si>
    <t>SL, Frühstückshelfer/innen</t>
  </si>
  <si>
    <t>E3</t>
  </si>
  <si>
    <t>"Besonderes“ Frühstück für Klasse 1: Neue leckere Snacks probieren</t>
  </si>
  <si>
    <t>E4</t>
  </si>
  <si>
    <t>Verankerung des Themas „Regionales Obst und Gemüse“ im zu überarbeitenden Stoffverteilungsplan Sachunterricht</t>
  </si>
  <si>
    <t>Fachkonferenz</t>
  </si>
  <si>
    <t>Fachlehrer</t>
  </si>
  <si>
    <t>E5</t>
  </si>
  <si>
    <t>einmal wöchentlich ein Rohkosttag</t>
  </si>
  <si>
    <t>E6</t>
  </si>
  <si>
    <t>Neu 2014: wöchentlich einen, später zwei vegetarische Tage</t>
  </si>
  <si>
    <t>E7</t>
  </si>
  <si>
    <t>E8</t>
  </si>
  <si>
    <t>E9</t>
  </si>
  <si>
    <t>E10</t>
  </si>
  <si>
    <t>E11</t>
  </si>
  <si>
    <t>E12</t>
  </si>
  <si>
    <t>E13</t>
  </si>
  <si>
    <t>E14</t>
  </si>
  <si>
    <t>E15</t>
  </si>
  <si>
    <t>Handlungsfeld Mobilität</t>
  </si>
  <si>
    <t xml:space="preserve">Unsere Ziele im Bereich Mobilität sind ... </t>
  </si>
  <si>
    <t>M1</t>
  </si>
  <si>
    <t xml:space="preserve">Eltern und Schüler motivieren, ÖPNV, Fahrrad, Roller zu benutzen oder zu Fuß zu gehen. </t>
  </si>
  <si>
    <t>Klima-/Umweltgruppe</t>
  </si>
  <si>
    <t>Schüler der 4. Klasse und des WP4</t>
  </si>
  <si>
    <t>M2</t>
  </si>
  <si>
    <t>Teilnahme am "Zu-Fuß-Wettbewerb"</t>
  </si>
  <si>
    <t>Klimaforscher, Eltern, Lehrer, Klimagruppe</t>
  </si>
  <si>
    <t>Anzahl verringert sich um 50%</t>
  </si>
  <si>
    <t>Anzahl verringert sich um 30-40%</t>
  </si>
  <si>
    <t>M3</t>
  </si>
  <si>
    <t>Schüler gehen zu Fuß zur Schule</t>
  </si>
  <si>
    <t>Schüler aller Klassen und Klimadetektive und Klimagruppe</t>
  </si>
  <si>
    <t>M4</t>
  </si>
  <si>
    <t>Einrichten von Elternhaltestellen</t>
  </si>
  <si>
    <t>SL, Klima-/Umweltgruppe</t>
  </si>
  <si>
    <t>M5</t>
  </si>
  <si>
    <t>Plakat- und Aufkleber - Kampagne für ZUFUß zur Schule</t>
  </si>
  <si>
    <t>WPK-Lehrer und Klimaforscher</t>
  </si>
  <si>
    <t>M6</t>
  </si>
  <si>
    <t>Entwickeln eines Schulweg-Raps</t>
  </si>
  <si>
    <t>Frau Weiß (Musiklehrerin) und Frau Boltz</t>
  </si>
  <si>
    <t>Schüler der 3b , Musiklehrerin, Klassenlehrerin, Klimabeauftragte</t>
  </si>
  <si>
    <t>Schüler entwickeln und singen einen  Schulweg-Rap</t>
  </si>
  <si>
    <t>der Schulweg-Rap ist allen Klassen bekannt</t>
  </si>
  <si>
    <t>M7</t>
  </si>
  <si>
    <t>Schüler kommen in Gehgemeinschaften zur Schule</t>
  </si>
  <si>
    <t>Eltern, Schüler, Klimagruppe</t>
  </si>
  <si>
    <t>Es gib 3 Treffpunkte am Zu Fuß-Tag</t>
  </si>
  <si>
    <t>es gibt 3 Treffpunkte  im Herbst</t>
  </si>
  <si>
    <t xml:space="preserve">Es gibt 3 Treffpunkte 3 Wochen im Herbst </t>
  </si>
  <si>
    <t>M8</t>
  </si>
  <si>
    <t>Schulgemeinschaft stellt "Zu Fuß" mit Luftballons</t>
  </si>
  <si>
    <t>80% der Schulgemeinschaft ist sensibilisiert</t>
  </si>
  <si>
    <t>M9</t>
  </si>
  <si>
    <t>NEU 2019: Rollertraining</t>
  </si>
  <si>
    <t>Frau Busch, Frau Twesten</t>
  </si>
  <si>
    <t>ausgebildete Kolleginnen Frau Hahnefeld, Frau Wagenfeld)</t>
  </si>
  <si>
    <t>M10</t>
  </si>
  <si>
    <t>NEU 2020:Schule beteiligt sich an der Aktion "STADTRADELN"</t>
  </si>
  <si>
    <t>Frau Twesten, Frau Busch</t>
  </si>
  <si>
    <t>M11</t>
  </si>
  <si>
    <t>M12</t>
  </si>
  <si>
    <t>M13</t>
  </si>
  <si>
    <t>M14</t>
  </si>
  <si>
    <t>M15</t>
  </si>
  <si>
    <t>Chronologische Maßnahmen-Liste</t>
  </si>
  <si>
    <t>Alle Handlungsfelder</t>
  </si>
  <si>
    <r>
      <rPr>
        <b/>
        <sz val="11"/>
        <color rgb="FFFF0000"/>
        <rFont val="Arial"/>
        <charset val="1"/>
      </rPr>
      <t>Hinweis</t>
    </r>
    <r>
      <rPr>
        <b/>
        <sz val="11"/>
        <rFont val="Arial"/>
        <charset val="1"/>
      </rPr>
      <t>:</t>
    </r>
    <r>
      <rPr>
        <sz val="11"/>
        <rFont val="Arial"/>
        <charset val="1"/>
      </rPr>
      <t xml:space="preserve"> Nach Änderungen an der Planungsübersicht bitte die Tasten</t>
    </r>
    <r>
      <rPr>
        <b/>
        <sz val="11"/>
        <rFont val="Arial"/>
        <charset val="1"/>
      </rPr>
      <t xml:space="preserve"> Strg+Alt+L</t>
    </r>
    <r>
      <rPr>
        <sz val="11"/>
        <rFont val="Arial"/>
        <charset val="1"/>
      </rPr>
      <t xml:space="preserve"> drücken (Ansicht aktualisieren)</t>
    </r>
  </si>
  <si>
    <r>
      <rPr>
        <b/>
        <sz val="10"/>
        <rFont val="Arial"/>
        <charset val="1"/>
      </rPr>
      <t>Ziele CO</t>
    </r>
    <r>
      <rPr>
        <b/>
        <vertAlign val="subscript"/>
        <sz val="10"/>
        <rFont val="Arial"/>
        <charset val="1"/>
      </rPr>
      <t>2</t>
    </r>
  </si>
  <si>
    <t>Energieverbräuche</t>
  </si>
  <si>
    <t>Gebäudeteil</t>
  </si>
  <si>
    <t>Strom 1</t>
  </si>
  <si>
    <t>Schule</t>
  </si>
  <si>
    <t>Strom 2</t>
  </si>
  <si>
    <t>Strom 3</t>
  </si>
  <si>
    <t>Summe Strom:</t>
  </si>
  <si>
    <t>Gasheizung 1</t>
  </si>
  <si>
    <t>Gasheizung 2</t>
  </si>
  <si>
    <t>Gasheizung 3</t>
  </si>
  <si>
    <t>Fernwärmeheizung 1</t>
  </si>
  <si>
    <t>Fernwärmeheizung 2</t>
  </si>
  <si>
    <t>Fernwärmeheizung 3</t>
  </si>
  <si>
    <t>Summe Heizenergie:</t>
  </si>
  <si>
    <t>PV-Anlage 1</t>
  </si>
  <si>
    <t>PV-Anlage 2</t>
  </si>
  <si>
    <t>PV-Anlage 3</t>
  </si>
  <si>
    <t xml:space="preserve">Summe PV-Anlagen: </t>
  </si>
  <si>
    <t>Restmüll Standort 1</t>
  </si>
  <si>
    <t>Restmüll Standort 2</t>
  </si>
  <si>
    <t>Restmüll Standort 3</t>
  </si>
  <si>
    <t xml:space="preserve">Summe Restmüll: </t>
  </si>
  <si>
    <r>
      <rPr>
        <b/>
        <sz val="16"/>
        <color rgb="FF99CC00"/>
        <rFont val="Arial"/>
        <charset val="1"/>
      </rPr>
      <t>CO</t>
    </r>
    <r>
      <rPr>
        <b/>
        <vertAlign val="subscript"/>
        <sz val="16"/>
        <color rgb="FF99CC00"/>
        <rFont val="Arial"/>
        <charset val="1"/>
      </rPr>
      <t>2</t>
    </r>
    <r>
      <rPr>
        <b/>
        <sz val="16"/>
        <color rgb="FF99CC00"/>
        <rFont val="Arial"/>
        <charset val="1"/>
      </rPr>
      <t xml:space="preserve">-Schulbilanz: </t>
    </r>
  </si>
  <si>
    <t>bis 2030</t>
  </si>
  <si>
    <t>2031 bis 2050</t>
  </si>
  <si>
    <t xml:space="preserve">geplante jährliche Minderung: </t>
  </si>
  <si>
    <t>Emissions-Ziel</t>
  </si>
  <si>
    <t>reale Emission</t>
  </si>
  <si>
    <t>geplante Reduktion gegenüber Vorjahr:</t>
  </si>
  <si>
    <t>reale Reduktion gegenüber Vorjahr:</t>
  </si>
  <si>
    <t>geplanten Reduktion gegenüber Anfangsjahr:</t>
  </si>
  <si>
    <t>reale Reduktion gegenüber Anfangsjahr:</t>
  </si>
  <si>
    <t>Summe CO2-Emissionen:</t>
  </si>
  <si>
    <t>Umrechnungsfaktor</t>
  </si>
  <si>
    <t>Heizenergie</t>
  </si>
  <si>
    <t>PV-Anlage</t>
  </si>
  <si>
    <t>Solarthermie</t>
  </si>
  <si>
    <t>Papier</t>
  </si>
  <si>
    <t>0,6-2,4 kg/Packung (500 Blatt)</t>
  </si>
  <si>
    <t>0,25 (Veg.) - 0,5 kg/Mensaessen</t>
  </si>
  <si>
    <t>Anpassung Emissionsfaktor Strom</t>
  </si>
  <si>
    <t>Anpassung Emissionsfaktor Wärme</t>
  </si>
  <si>
    <t>ab</t>
  </si>
  <si>
    <t>CO2-Einsparungen durch Maßnahmen:</t>
  </si>
  <si>
    <t>Jahr:</t>
  </si>
  <si>
    <t>echte Emissionen (aus CO2-Schulbilanz):</t>
  </si>
  <si>
    <t>Maßnahmen (aus Planungsübersicht):</t>
  </si>
  <si>
    <t>geschätzte Emissionen ohne Maßnahmen:</t>
  </si>
  <si>
    <t>Faktor</t>
  </si>
  <si>
    <t>Datenermittlung aus</t>
  </si>
  <si>
    <t>CO2 [kg] Heizenergie real</t>
  </si>
  <si>
    <t>s</t>
  </si>
  <si>
    <t>Witterungsfaktor in %</t>
  </si>
  <si>
    <t>fifty/fifty-Prämienabrechnung</t>
  </si>
  <si>
    <t>CO2 [kg] Heizenergie witterungsb.</t>
  </si>
  <si>
    <t>Heizstunden pro Jahr (20 Wochen)</t>
  </si>
  <si>
    <t>CO2 [kg pro Stunde]</t>
  </si>
  <si>
    <t>Wärme: CO2 [g pro m² und Std.]</t>
  </si>
  <si>
    <t xml:space="preserve">Strom  </t>
  </si>
  <si>
    <t>CO2 [kg] durch Strom</t>
  </si>
  <si>
    <t>Nutzungsstunden pro Woche</t>
  </si>
  <si>
    <t>Hausmeister</t>
  </si>
  <si>
    <t>Nutzungstunden pro Jahr (40 Wochen)</t>
  </si>
  <si>
    <t>Gebäudeflächen in m²</t>
  </si>
  <si>
    <t>Strom: CO2 [g pro m² und Std.]</t>
  </si>
  <si>
    <t>Gesamtemissionen</t>
  </si>
  <si>
    <t>Witterungsfaktoren: Zeilen unten einblenden</t>
  </si>
  <si>
    <t>Jahr</t>
  </si>
  <si>
    <t>Witterungsfaktor</t>
  </si>
  <si>
    <t xml:space="preserve">Frau Busch, Frau Twesten, </t>
  </si>
  <si>
    <t>Frau Busch, Frau Heller (GBS-Koordinatorin)</t>
  </si>
  <si>
    <t>Herr Brüning, Frau Heller, GBS-Leitung</t>
  </si>
  <si>
    <t>Klimabeauftragte beider Schulen (CvO, MüRe) und Hausmeister Herr Herzog und Herr Jobst sowie 1 Person von 50/50 bzw. LI/ Herr von Kleist</t>
  </si>
  <si>
    <t>Frau Twesten, Klassenlehrerinnen, SchülerInnen</t>
  </si>
  <si>
    <t>Frau Busch, Frau Twesten bzw. Fachlehrerinnen</t>
  </si>
  <si>
    <t>Frau Twesten, Schulleitung</t>
  </si>
  <si>
    <t>KlassenlehrerInnen, HSM (Herr Jobst), SL</t>
  </si>
  <si>
    <t>Schul- bzw. Abteilungsleitung/ Frau Heller</t>
  </si>
  <si>
    <t>Frau Heller</t>
  </si>
  <si>
    <t>W16</t>
  </si>
  <si>
    <t>Monatliches Ablesen des Unterzählers</t>
  </si>
  <si>
    <t>Klima-Beauftragte, HSM</t>
  </si>
  <si>
    <t>Frau Twesten, Frau Busch, Herr Jobst</t>
  </si>
  <si>
    <t>Frühstücksmütter und SL</t>
  </si>
  <si>
    <t>KlassenlehrerInnen, Frau Busch, Frau Twesten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</si>
</sst>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407]dd/mm/yyyy"/>
    <numFmt numFmtId="166" formatCode="#,###&quot; kg&quot;"/>
    <numFmt numFmtId="167" formatCode="0\ %"/>
    <numFmt numFmtId="168" formatCode="0.0%"/>
    <numFmt numFmtId="169" formatCode="0.00\ %"/>
    <numFmt numFmtId="170" formatCode="#,###&quot; Kg&quot;"/>
    <numFmt numFmtId="171" formatCode="#,##0&quot; kWh&quot;"/>
    <numFmt numFmtId="172" formatCode="#,##0&quot; m³&quot;"/>
    <numFmt numFmtId="173" formatCode="#,##0&quot; MWh&quot;"/>
    <numFmt numFmtId="174" formatCode="#,##0&quot; kg&quot;"/>
    <numFmt numFmtId="175" formatCode="#,##0.000&quot; kg/kWh&quot;"/>
    <numFmt numFmtId="176" formatCode="#,##0&quot;  kg/m³&quot;"/>
  </numFmts>
  <fonts count="65">
    <font>
      <sz val="10"/>
      <color rgb="FF000000"/>
      <name val="Arial"/>
      <charset val="1"/>
    </font>
    <font>
      <sz val="11"/>
      <color rgb="FFFFFFFF"/>
      <name val="Calibri"/>
      <charset val="1"/>
    </font>
    <font>
      <b/>
      <sz val="11"/>
      <color rgb="FF333333"/>
      <name val="Calibri"/>
      <charset val="1"/>
    </font>
    <font>
      <b/>
      <sz val="11"/>
      <color rgb="FFFF9900"/>
      <name val="Calibri"/>
      <charset val="1"/>
    </font>
    <font>
      <sz val="11"/>
      <color rgb="FF333399"/>
      <name val="Calibri"/>
      <charset val="1"/>
    </font>
    <font>
      <b/>
      <sz val="11"/>
      <color rgb="FF000000"/>
      <name val="Calibri"/>
      <charset val="1"/>
    </font>
    <font>
      <i/>
      <sz val="11"/>
      <color rgb="FF808080"/>
      <name val="Calibri"/>
      <charset val="1"/>
    </font>
    <font>
      <sz val="11"/>
      <color rgb="FF008000"/>
      <name val="Calibri"/>
      <charset val="1"/>
    </font>
    <font>
      <sz val="11"/>
      <color rgb="FF993300"/>
      <name val="Calibri"/>
      <charset val="1"/>
    </font>
    <font>
      <sz val="10"/>
      <name val="Arial"/>
      <charset val="1"/>
    </font>
    <font>
      <sz val="11"/>
      <color rgb="FF800080"/>
      <name val="Calibri"/>
      <charset val="1"/>
    </font>
    <font>
      <sz val="11"/>
      <color rgb="FF000000"/>
      <name val="Calibri"/>
      <charset val="1"/>
    </font>
    <font>
      <sz val="11"/>
      <color rgb="FFFF9900"/>
      <name val="Calibri"/>
      <charset val="1"/>
    </font>
    <font>
      <sz val="11"/>
      <color rgb="FFFF0000"/>
      <name val="Calibri"/>
      <charset val="1"/>
    </font>
    <font>
      <b/>
      <sz val="11"/>
      <color rgb="FFFFFFFF"/>
      <name val="Calibri"/>
      <charset val="1"/>
    </font>
    <font>
      <b/>
      <sz val="15"/>
      <color rgb="FF003366"/>
      <name val="Calibri"/>
      <charset val="1"/>
    </font>
    <font>
      <b/>
      <sz val="13"/>
      <color rgb="FF003366"/>
      <name val="Calibri"/>
      <charset val="1"/>
    </font>
    <font>
      <b/>
      <sz val="11"/>
      <color rgb="FF003366"/>
      <name val="Calibri"/>
      <charset val="1"/>
    </font>
    <font>
      <b/>
      <sz val="18"/>
      <color rgb="FF003366"/>
      <name val="Cambria"/>
      <charset val="1"/>
    </font>
    <font>
      <sz val="16"/>
      <name val="Arial"/>
      <charset val="1"/>
    </font>
    <font>
      <sz val="11"/>
      <name val="Arial"/>
      <charset val="1"/>
    </font>
    <font>
      <sz val="20"/>
      <name val="Arial"/>
      <charset val="1"/>
    </font>
    <font>
      <b/>
      <sz val="24"/>
      <color rgb="FF99CC00"/>
      <name val="Arial"/>
      <charset val="1"/>
    </font>
    <font>
      <sz val="24"/>
      <name val="Arial"/>
      <charset val="1"/>
    </font>
    <font>
      <sz val="36"/>
      <name val="Arial"/>
      <charset val="1"/>
    </font>
    <font>
      <sz val="18"/>
      <name val="Arial"/>
      <charset val="1"/>
    </font>
    <font>
      <b/>
      <sz val="14"/>
      <color rgb="FFFF0000"/>
      <name val="Arial"/>
      <charset val="1"/>
    </font>
    <font>
      <sz val="18"/>
      <color rgb="FFFFFFFF"/>
      <name val="Arial"/>
      <charset val="1"/>
    </font>
    <font>
      <sz val="18"/>
      <color rgb="FF99CC00"/>
      <name val="Arial"/>
      <charset val="1"/>
    </font>
    <font>
      <sz val="14"/>
      <name val="Arial"/>
      <charset val="1"/>
    </font>
    <font>
      <b/>
      <sz val="14"/>
      <name val="Arial"/>
      <charset val="1"/>
    </font>
    <font>
      <b/>
      <sz val="12"/>
      <name val="Arial"/>
      <charset val="1"/>
    </font>
    <font>
      <vertAlign val="subscript"/>
      <sz val="14"/>
      <name val="Arial"/>
      <charset val="1"/>
    </font>
    <font>
      <b/>
      <sz val="14"/>
      <color rgb="FF000000"/>
      <name val="Arial"/>
      <charset val="1"/>
    </font>
    <font>
      <sz val="14"/>
      <color rgb="FF000000"/>
      <name val="Arial"/>
      <charset val="1"/>
    </font>
    <font>
      <b/>
      <sz val="18"/>
      <name val="Arial"/>
      <charset val="1"/>
    </font>
    <font>
      <sz val="26"/>
      <name val="Arial"/>
      <charset val="1"/>
    </font>
    <font>
      <sz val="12"/>
      <name val="Arial"/>
      <charset val="1"/>
    </font>
    <font>
      <sz val="12"/>
      <color rgb="FF000000"/>
      <name val="Arial"/>
      <charset val="1"/>
    </font>
    <font>
      <b/>
      <sz val="14"/>
      <color rgb="FFFFFFFF"/>
      <name val="Arial"/>
      <charset val="1"/>
    </font>
    <font>
      <sz val="9"/>
      <name val="Tahoma"/>
      <charset val="1"/>
    </font>
    <font>
      <sz val="9"/>
      <color rgb="FF000000"/>
      <name val="Tahoma"/>
      <charset val="1"/>
    </font>
    <font>
      <sz val="18"/>
      <name val="Univers LT 55"/>
      <charset val="1"/>
    </font>
    <font>
      <b/>
      <sz val="18"/>
      <color rgb="FF99CC00"/>
      <name val="Arial"/>
      <charset val="1"/>
    </font>
    <font>
      <b/>
      <sz val="11"/>
      <color rgb="FFFF0000"/>
      <name val="Arial"/>
      <charset val="1"/>
    </font>
    <font>
      <b/>
      <sz val="11"/>
      <name val="Arial"/>
      <charset val="1"/>
    </font>
    <font>
      <b/>
      <sz val="10"/>
      <name val="Arial"/>
      <charset val="1"/>
    </font>
    <font>
      <b/>
      <vertAlign val="subscript"/>
      <sz val="10"/>
      <name val="Arial"/>
      <charset val="1"/>
    </font>
    <font>
      <sz val="10"/>
      <name val="Arial Narrow"/>
      <charset val="1"/>
    </font>
    <font>
      <b/>
      <sz val="20"/>
      <color rgb="FF99CC00"/>
      <name val="Arial"/>
      <charset val="1"/>
    </font>
    <font>
      <b/>
      <sz val="20"/>
      <color rgb="FF99CC00"/>
      <name val="StampGothic"/>
      <charset val="1"/>
    </font>
    <font>
      <b/>
      <sz val="12"/>
      <name val="Arial Narrow"/>
      <charset val="1"/>
    </font>
    <font>
      <b/>
      <sz val="10"/>
      <name val="Arial Narrow"/>
      <charset val="1"/>
    </font>
    <font>
      <b/>
      <sz val="14"/>
      <name val="Arial Narrow"/>
      <charset val="1"/>
    </font>
    <font>
      <sz val="11"/>
      <name val="Arial Narrow"/>
      <charset val="1"/>
    </font>
    <font>
      <i/>
      <sz val="10"/>
      <color rgb="FFFF0000"/>
      <name val="Arial Narrow"/>
      <charset val="1"/>
    </font>
    <font>
      <i/>
      <sz val="10"/>
      <name val="Arial Narrow"/>
      <charset val="1"/>
    </font>
    <font>
      <b/>
      <sz val="11"/>
      <name val="Arial Narrow"/>
      <charset val="1"/>
    </font>
    <font>
      <b/>
      <sz val="16"/>
      <color rgb="FF99CC00"/>
      <name val="Arial"/>
      <charset val="1"/>
    </font>
    <font>
      <b/>
      <vertAlign val="subscript"/>
      <sz val="16"/>
      <color rgb="FF99CC00"/>
      <name val="Arial"/>
      <charset val="1"/>
    </font>
    <font>
      <b/>
      <sz val="16"/>
      <name val="Arial"/>
      <charset val="1"/>
    </font>
    <font>
      <sz val="18"/>
      <name val="Arial Narrow"/>
      <charset val="1"/>
    </font>
    <font>
      <b/>
      <sz val="18"/>
      <name val="Arial Narrow"/>
      <charset val="1"/>
    </font>
    <font>
      <sz val="11"/>
      <color rgb="FF808080"/>
      <name val="Arial Narrow"/>
      <charset val="1"/>
    </font>
    <font>
      <sz val="8"/>
      <name val="Arial"/>
      <charset val="1"/>
    </font>
  </fonts>
  <fills count="27">
    <fill>
      <patternFill patternType="none"/>
    </fill>
    <fill>
      <patternFill patternType="gray125"/>
    </fill>
    <fill>
      <patternFill patternType="solid">
        <fgColor rgb="FF333399"/>
        <bgColor rgb="FF003366"/>
      </patternFill>
    </fill>
    <fill>
      <patternFill patternType="solid">
        <fgColor rgb="FFFF0000"/>
        <bgColor rgb="FFC00000"/>
      </patternFill>
    </fill>
    <fill>
      <patternFill patternType="solid">
        <fgColor rgb="FF339966"/>
        <bgColor rgb="FF008080"/>
      </patternFill>
    </fill>
    <fill>
      <patternFill patternType="solid">
        <fgColor rgb="FF800080"/>
        <bgColor rgb="FF800080"/>
      </patternFill>
    </fill>
    <fill>
      <patternFill patternType="solid">
        <fgColor rgb="FF33CCCC"/>
        <bgColor rgb="FF339966"/>
      </patternFill>
    </fill>
    <fill>
      <patternFill patternType="solid">
        <fgColor rgb="FFFF6600"/>
        <bgColor rgb="FFFF9900"/>
      </patternFill>
    </fill>
    <fill>
      <patternFill patternType="solid">
        <fgColor rgb="FFC0C0C0"/>
        <bgColor rgb="FFBFBFBF"/>
      </patternFill>
    </fill>
    <fill>
      <patternFill patternType="solid">
        <fgColor rgb="FFFFCC99"/>
        <bgColor rgb="FFFCD5B5"/>
      </patternFill>
    </fill>
    <fill>
      <patternFill patternType="solid">
        <fgColor rgb="FFCCFFCC"/>
        <bgColor rgb="FFC6EFCE"/>
      </patternFill>
    </fill>
    <fill>
      <patternFill patternType="solid">
        <fgColor rgb="FFFFFF99"/>
        <bgColor rgb="FFFFFFCC"/>
      </patternFill>
    </fill>
    <fill>
      <patternFill patternType="solid">
        <fgColor rgb="FFFFFFCC"/>
        <bgColor rgb="FFFEF2E8"/>
      </patternFill>
    </fill>
    <fill>
      <patternFill patternType="solid">
        <fgColor rgb="FFFF99CC"/>
        <bgColor rgb="FFFF7C80"/>
      </patternFill>
    </fill>
    <fill>
      <patternFill patternType="solid">
        <fgColor rgb="FF969696"/>
        <bgColor rgb="FF878787"/>
      </patternFill>
    </fill>
    <fill>
      <patternFill patternType="solid">
        <fgColor rgb="FF99CC00"/>
        <bgColor rgb="FF92D050"/>
      </patternFill>
    </fill>
    <fill>
      <patternFill patternType="solid">
        <fgColor rgb="FFFEF2E8"/>
        <bgColor rgb="FFF2F2F2"/>
      </patternFill>
    </fill>
    <fill>
      <patternFill patternType="solid">
        <fgColor rgb="FFF2F2F2"/>
        <bgColor rgb="FFFEF2E8"/>
      </patternFill>
    </fill>
    <fill>
      <patternFill patternType="solid">
        <fgColor rgb="FFBFBFBF"/>
        <bgColor rgb="FFC0C0C0"/>
      </patternFill>
    </fill>
    <fill>
      <patternFill patternType="solid">
        <fgColor rgb="FFFFFFFF"/>
        <bgColor rgb="FFFEF2E8"/>
      </patternFill>
    </fill>
    <fill>
      <patternFill patternType="solid">
        <fgColor rgb="FFD9D9D9"/>
        <bgColor rgb="FFD7E4BD"/>
      </patternFill>
    </fill>
    <fill>
      <patternFill patternType="solid">
        <fgColor rgb="FFFF9900"/>
        <bgColor rgb="FFFF9933"/>
      </patternFill>
    </fill>
    <fill>
      <patternFill patternType="solid">
        <fgColor rgb="FFFFC000"/>
        <bgColor rgb="FFFF9900"/>
      </patternFill>
    </fill>
    <fill>
      <patternFill patternType="solid">
        <fgColor rgb="FFD7E4BD"/>
        <bgColor rgb="FFD9D9D9"/>
      </patternFill>
    </fill>
    <fill>
      <patternFill patternType="solid">
        <fgColor rgb="FFFFFF00"/>
        <bgColor rgb="FFFFFF66"/>
      </patternFill>
    </fill>
    <fill>
      <patternFill patternType="solid">
        <fgColor rgb="FFFCD5B5"/>
        <bgColor rgb="FFFFCC99"/>
      </patternFill>
    </fill>
    <fill>
      <patternFill patternType="solid">
        <fgColor rgb="FFA6A6A6"/>
        <bgColor rgb="FF969696"/>
      </patternFill>
    </fill>
  </fills>
  <borders count="68">
    <border>
      <left/>
      <right/>
      <top/>
      <bottom/>
      <diagonal/>
    </border>
    <border>
      <left style="thin">
        <color rgb="FF333333"/>
      </left>
      <right style="thin">
        <color rgb="FF333333"/>
      </right>
      <top style="thin">
        <color rgb="FF333333"/>
      </top>
      <bottom style="thin">
        <color rgb="FF333333"/>
      </bottom>
      <diagonal/>
    </border>
    <border>
      <left style="thin">
        <color rgb="FF808080"/>
      </left>
      <right style="thin">
        <color rgb="FF808080"/>
      </right>
      <top style="thin">
        <color rgb="FF808080"/>
      </top>
      <bottom style="thin">
        <color rgb="FF808080"/>
      </bottom>
      <diagonal/>
    </border>
    <border>
      <left/>
      <right/>
      <top style="thin">
        <color rgb="FF333399"/>
      </top>
      <bottom style="double">
        <color rgb="FF333399"/>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style="thin">
        <color rgb="FFF79646"/>
      </left>
      <right style="thin">
        <color rgb="FFF79646"/>
      </right>
      <top style="thin">
        <color rgb="FFF79646"/>
      </top>
      <bottom style="thin">
        <color rgb="FFF79646"/>
      </bottom>
      <diagonal/>
    </border>
    <border>
      <left style="thin">
        <color rgb="FFF79646"/>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thin">
        <color rgb="FFF79646"/>
      </right>
      <top style="thin">
        <color rgb="FFF79646"/>
      </top>
      <bottom style="thin">
        <color rgb="FFF79646"/>
      </bottom>
      <diagonal/>
    </border>
    <border>
      <left/>
      <right style="medium">
        <color auto="1"/>
      </right>
      <top/>
      <bottom/>
      <diagonal/>
    </border>
    <border>
      <left style="medium">
        <color auto="1"/>
      </left>
      <right/>
      <top/>
      <bottom/>
      <diagonal/>
    </border>
    <border>
      <left style="medium">
        <color auto="1"/>
      </left>
      <right style="thin">
        <color rgb="FFF79646"/>
      </right>
      <top style="medium">
        <color auto="1"/>
      </top>
      <bottom/>
      <diagonal/>
    </border>
    <border>
      <left style="thin">
        <color rgb="FFF79646"/>
      </left>
      <right style="medium">
        <color auto="1"/>
      </right>
      <top style="medium">
        <color auto="1"/>
      </top>
      <bottom/>
      <diagonal/>
    </border>
    <border>
      <left style="medium">
        <color auto="1"/>
      </left>
      <right style="thin">
        <color rgb="FFF79646"/>
      </right>
      <top/>
      <bottom/>
      <diagonal/>
    </border>
    <border>
      <left style="thin">
        <color rgb="FFF79646"/>
      </left>
      <right style="medium">
        <color auto="1"/>
      </right>
      <top style="thin">
        <color rgb="FFF79646"/>
      </top>
      <bottom style="thin">
        <color rgb="FFF79646"/>
      </bottom>
      <diagonal/>
    </border>
    <border>
      <left style="medium">
        <color auto="1"/>
      </left>
      <right style="thin">
        <color rgb="FFF79646"/>
      </right>
      <top/>
      <bottom style="medium">
        <color auto="1"/>
      </bottom>
      <diagonal/>
    </border>
    <border>
      <left style="thin">
        <color rgb="FFF79646"/>
      </left>
      <right style="medium">
        <color auto="1"/>
      </right>
      <top style="thin">
        <color rgb="FFF79646"/>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style="medium">
        <color rgb="FF99CC00"/>
      </left>
      <right/>
      <top style="thin">
        <color auto="1"/>
      </top>
      <bottom style="medium">
        <color rgb="FF99CC00"/>
      </bottom>
      <diagonal/>
    </border>
    <border>
      <left/>
      <right/>
      <top style="thin">
        <color auto="1"/>
      </top>
      <bottom style="medium">
        <color rgb="FF99CC00"/>
      </bottom>
      <diagonal/>
    </border>
    <border>
      <left style="thin">
        <color auto="1"/>
      </left>
      <right/>
      <top/>
      <bottom style="thin">
        <color auto="1"/>
      </bottom>
      <diagonal/>
    </border>
    <border>
      <left style="medium">
        <color rgb="FF99CC00"/>
      </left>
      <right/>
      <top style="medium">
        <color rgb="FF99CC00"/>
      </top>
      <bottom style="thin">
        <color auto="1"/>
      </bottom>
      <diagonal/>
    </border>
    <border>
      <left/>
      <right/>
      <top style="medium">
        <color rgb="FF99CC00"/>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medium">
        <color rgb="FF99CC00"/>
      </bottom>
      <diagonal/>
    </border>
    <border>
      <left/>
      <right style="thin">
        <color auto="1"/>
      </right>
      <top style="medium">
        <color rgb="FF99CC00"/>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bottom style="medium">
        <color rgb="FF99CC00"/>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7">
    <xf numFmtId="0" fontId="0" fillId="0" borderId="0"/>
    <xf numFmtId="0" fontId="1" fillId="2" borderId="0" applyBorder="0"/>
    <xf numFmtId="0" fontId="1" fillId="3" borderId="0" applyBorder="0"/>
    <xf numFmtId="0" fontId="1" fillId="4" borderId="0" applyBorder="0"/>
    <xf numFmtId="0" fontId="1" fillId="5" borderId="0" applyBorder="0"/>
    <xf numFmtId="0" fontId="1" fillId="6" borderId="0" applyBorder="0"/>
    <xf numFmtId="0" fontId="1" fillId="7" borderId="0" applyBorder="0"/>
    <xf numFmtId="0" fontId="2" fillId="8" borderId="1"/>
    <xf numFmtId="0" fontId="3" fillId="8" borderId="2"/>
    <xf numFmtId="0" fontId="4" fillId="9" borderId="2"/>
    <xf numFmtId="0" fontId="5" fillId="0" borderId="3"/>
    <xf numFmtId="0" fontId="6" fillId="0" borderId="0" applyBorder="0"/>
    <xf numFmtId="0" fontId="7" fillId="10" borderId="0" applyBorder="0"/>
    <xf numFmtId="0" fontId="8" fillId="11" borderId="0" applyBorder="0"/>
    <xf numFmtId="0" fontId="9" fillId="12" borderId="4"/>
    <xf numFmtId="0" fontId="10" fillId="13" borderId="0" applyBorder="0"/>
    <xf numFmtId="0" fontId="9" fillId="0" borderId="0"/>
    <xf numFmtId="0" fontId="9" fillId="0" borderId="0"/>
    <xf numFmtId="0" fontId="11" fillId="0" borderId="0"/>
    <xf numFmtId="0" fontId="12" fillId="0" borderId="5"/>
    <xf numFmtId="0" fontId="13" fillId="0" borderId="0" applyBorder="0"/>
    <xf numFmtId="0" fontId="14" fillId="14" borderId="6"/>
    <xf numFmtId="0" fontId="15" fillId="0" borderId="7"/>
    <xf numFmtId="0" fontId="16" fillId="0" borderId="8"/>
    <xf numFmtId="0" fontId="17" fillId="0" borderId="9"/>
    <xf numFmtId="0" fontId="17" fillId="0" borderId="0" applyBorder="0"/>
    <xf numFmtId="0" fontId="18" fillId="0" borderId="0" applyBorder="0"/>
  </cellStyleXfs>
  <cellXfs count="312">
    <xf numFmtId="0" fontId="0" fillId="0" borderId="0" xfId="0"/>
    <xf numFmtId="0" fontId="19" fillId="0" borderId="0" xfId="0" applyFont="1" applyAlignment="1">
      <alignment horizontal="center"/>
    </xf>
    <xf numFmtId="0" fontId="9" fillId="0" borderId="0" xfId="0" applyFont="1"/>
    <xf numFmtId="0" fontId="9" fillId="8" borderId="0" xfId="0" applyFont="1" applyFill="1" applyAlignment="1">
      <alignment horizontal="center" vertical="center" wrapText="1"/>
    </xf>
    <xf numFmtId="0" fontId="9" fillId="15" borderId="0" xfId="0" applyFont="1" applyFill="1" applyAlignment="1">
      <alignment horizontal="center" vertical="center" wrapText="1"/>
    </xf>
    <xf numFmtId="0" fontId="9" fillId="11" borderId="0" xfId="0" applyFont="1" applyFill="1" applyAlignment="1">
      <alignment horizontal="center" vertical="center" wrapText="1"/>
    </xf>
    <xf numFmtId="0" fontId="9" fillId="3" borderId="0" xfId="0" applyFont="1" applyFill="1" applyAlignment="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19" fillId="0" borderId="0" xfId="0" applyFont="1" applyAlignment="1">
      <alignment horizontal="center" wrapText="1"/>
    </xf>
    <xf numFmtId="0" fontId="22" fillId="0" borderId="0" xfId="0" applyFont="1" applyAlignment="1">
      <alignment vertical="center"/>
    </xf>
    <xf numFmtId="0" fontId="23" fillId="16" borderId="10" xfId="0" applyFont="1" applyFill="1" applyBorder="1" applyAlignment="1">
      <alignment horizontal="left" vertical="center"/>
    </xf>
    <xf numFmtId="0" fontId="23" fillId="0" borderId="0" xfId="0" applyFont="1" applyAlignment="1">
      <alignment horizontal="left" vertical="center"/>
    </xf>
    <xf numFmtId="0" fontId="24" fillId="0" borderId="0" xfId="0" applyFont="1" applyAlignment="1">
      <alignment vertical="center"/>
    </xf>
    <xf numFmtId="0" fontId="25" fillId="16" borderId="10" xfId="0" applyFont="1" applyFill="1" applyBorder="1" applyAlignment="1">
      <alignment horizontal="left" vertical="center"/>
    </xf>
    <xf numFmtId="0" fontId="21" fillId="0" borderId="11" xfId="0" applyFont="1" applyBorder="1" applyAlignment="1">
      <alignment vertical="center" wrapText="1"/>
    </xf>
    <xf numFmtId="0" fontId="26" fillId="0" borderId="0" xfId="0" applyFont="1" applyAlignment="1">
      <alignment horizontal="right" vertical="center"/>
    </xf>
    <xf numFmtId="165" fontId="26" fillId="16" borderId="10" xfId="0" applyNumberFormat="1" applyFont="1" applyFill="1" applyBorder="1" applyAlignment="1">
      <alignment horizontal="left" vertical="center"/>
    </xf>
    <xf numFmtId="0" fontId="27" fillId="0" borderId="0" xfId="0" applyFont="1" applyAlignment="1">
      <alignment horizontal="left" vertical="center" wrapText="1"/>
    </xf>
    <xf numFmtId="0" fontId="28" fillId="0" borderId="12" xfId="0" applyFont="1" applyBorder="1" applyAlignment="1">
      <alignment vertical="center" wrapText="1"/>
    </xf>
    <xf numFmtId="0" fontId="25" fillId="0" borderId="12" xfId="0" applyFont="1" applyBorder="1"/>
    <xf numFmtId="0" fontId="30" fillId="11" borderId="14" xfId="0" applyFont="1" applyFill="1" applyBorder="1" applyAlignment="1">
      <alignment vertical="center" wrapText="1"/>
    </xf>
    <xf numFmtId="0" fontId="31" fillId="11" borderId="15" xfId="0" applyFont="1" applyFill="1" applyBorder="1" applyAlignment="1">
      <alignment vertical="center" wrapText="1"/>
    </xf>
    <xf numFmtId="0" fontId="31" fillId="11" borderId="16" xfId="0" applyFont="1" applyFill="1" applyBorder="1" applyAlignment="1">
      <alignment vertical="center" wrapText="1"/>
    </xf>
    <xf numFmtId="0" fontId="29" fillId="0" borderId="0" xfId="0" applyFont="1"/>
    <xf numFmtId="0" fontId="30" fillId="11" borderId="17" xfId="0"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29" fillId="11" borderId="20" xfId="0" applyFont="1" applyFill="1" applyBorder="1" applyAlignment="1">
      <alignment horizontal="center" vertical="center" wrapText="1"/>
    </xf>
    <xf numFmtId="0" fontId="30" fillId="16" borderId="21" xfId="0" applyFont="1" applyFill="1" applyBorder="1" applyAlignment="1">
      <alignment horizontal="center" vertical="center"/>
    </xf>
    <xf numFmtId="0" fontId="30" fillId="11" borderId="0" xfId="0" applyFont="1" applyFill="1" applyAlignment="1">
      <alignment horizontal="center" vertical="center" wrapText="1"/>
    </xf>
    <xf numFmtId="0" fontId="30" fillId="16" borderId="10" xfId="0" applyFont="1" applyFill="1" applyBorder="1" applyAlignment="1">
      <alignment horizontal="center" vertical="center"/>
    </xf>
    <xf numFmtId="0" fontId="30" fillId="11" borderId="22" xfId="0" applyFont="1" applyFill="1" applyBorder="1" applyAlignment="1">
      <alignment horizontal="center" vertical="center" wrapText="1"/>
    </xf>
    <xf numFmtId="0" fontId="9" fillId="0" borderId="0" xfId="0" applyFont="1" applyAlignment="1">
      <alignment horizontal="left" vertical="center" wrapText="1"/>
    </xf>
    <xf numFmtId="0" fontId="29" fillId="15" borderId="23" xfId="0" applyFont="1" applyFill="1" applyBorder="1" applyAlignment="1">
      <alignment horizontal="center" vertical="center" wrapText="1"/>
    </xf>
    <xf numFmtId="166" fontId="29" fillId="15" borderId="23" xfId="0" applyNumberFormat="1" applyFont="1" applyFill="1" applyBorder="1" applyAlignment="1">
      <alignment horizontal="center" vertical="center" wrapText="1"/>
    </xf>
    <xf numFmtId="166" fontId="29" fillId="15" borderId="0" xfId="0" applyNumberFormat="1" applyFont="1" applyFill="1" applyAlignment="1">
      <alignment horizontal="center" vertical="center" wrapText="1"/>
    </xf>
    <xf numFmtId="166" fontId="29" fillId="15" borderId="22" xfId="0" applyNumberFormat="1" applyFont="1" applyFill="1" applyBorder="1" applyAlignment="1">
      <alignment horizontal="center" vertical="center" wrapText="1"/>
    </xf>
    <xf numFmtId="167" fontId="30" fillId="16" borderId="25" xfId="0" applyNumberFormat="1" applyFont="1" applyFill="1" applyBorder="1" applyAlignment="1">
      <alignment horizontal="left" vertical="center"/>
    </xf>
    <xf numFmtId="167" fontId="30" fillId="16" borderId="27" xfId="0" applyNumberFormat="1" applyFont="1" applyFill="1" applyBorder="1" applyAlignment="1">
      <alignment horizontal="left" vertical="center"/>
    </xf>
    <xf numFmtId="0" fontId="29" fillId="16" borderId="29" xfId="0" applyFont="1" applyFill="1" applyBorder="1" applyAlignment="1">
      <alignment horizontal="left" vertical="center"/>
    </xf>
    <xf numFmtId="0" fontId="28" fillId="0" borderId="15" xfId="0" applyFont="1" applyBorder="1" applyAlignment="1">
      <alignment vertical="center" wrapText="1"/>
    </xf>
    <xf numFmtId="0" fontId="25" fillId="0" borderId="0" xfId="0" applyFont="1"/>
    <xf numFmtId="166" fontId="33" fillId="17" borderId="18" xfId="0" applyNumberFormat="1" applyFont="1" applyFill="1" applyBorder="1" applyAlignment="1">
      <alignment horizontal="left" wrapText="1"/>
    </xf>
    <xf numFmtId="0" fontId="34" fillId="17" borderId="12" xfId="0" applyFont="1" applyFill="1" applyBorder="1" applyAlignment="1">
      <alignment horizontal="left" wrapText="1"/>
    </xf>
    <xf numFmtId="0" fontId="29" fillId="15" borderId="30" xfId="0" applyFont="1" applyFill="1" applyBorder="1" applyAlignment="1">
      <alignment horizontal="center" vertical="center" wrapText="1"/>
    </xf>
    <xf numFmtId="166" fontId="29" fillId="15" borderId="30" xfId="0" applyNumberFormat="1" applyFont="1" applyFill="1" applyBorder="1" applyAlignment="1">
      <alignment horizontal="center" vertical="center" wrapText="1"/>
    </xf>
    <xf numFmtId="166" fontId="29" fillId="15" borderId="12" xfId="0" applyNumberFormat="1" applyFont="1" applyFill="1" applyBorder="1" applyAlignment="1">
      <alignment horizontal="center" vertical="center" wrapText="1"/>
    </xf>
    <xf numFmtId="166" fontId="29" fillId="15" borderId="31" xfId="0" applyNumberFormat="1" applyFont="1" applyFill="1" applyBorder="1" applyAlignment="1">
      <alignment horizontal="center" vertical="center" wrapText="1"/>
    </xf>
    <xf numFmtId="0" fontId="28" fillId="0" borderId="18" xfId="0" applyFont="1" applyBorder="1" applyAlignment="1">
      <alignment vertical="center"/>
    </xf>
    <xf numFmtId="0" fontId="35" fillId="0" borderId="0" xfId="0" applyFont="1" applyAlignment="1">
      <alignment vertical="center" wrapText="1"/>
    </xf>
    <xf numFmtId="166" fontId="29" fillId="11" borderId="23" xfId="0" applyNumberFormat="1" applyFont="1" applyFill="1" applyBorder="1" applyAlignment="1">
      <alignment horizontal="center" vertical="center" wrapText="1"/>
    </xf>
    <xf numFmtId="166" fontId="29" fillId="11" borderId="0" xfId="0" applyNumberFormat="1" applyFont="1" applyFill="1" applyAlignment="1">
      <alignment horizontal="center" vertical="center" wrapText="1"/>
    </xf>
    <xf numFmtId="166" fontId="29" fillId="11" borderId="22" xfId="0" applyNumberFormat="1" applyFont="1" applyFill="1" applyBorder="1" applyAlignment="1">
      <alignment horizontal="center" vertical="center" wrapText="1"/>
    </xf>
    <xf numFmtId="168" fontId="30" fillId="11" borderId="30" xfId="0" applyNumberFormat="1" applyFont="1" applyFill="1" applyBorder="1" applyAlignment="1">
      <alignment horizontal="center" vertical="center" wrapText="1"/>
    </xf>
    <xf numFmtId="168" fontId="30" fillId="11" borderId="12" xfId="0" applyNumberFormat="1" applyFont="1" applyFill="1" applyBorder="1" applyAlignment="1">
      <alignment horizontal="center" vertical="center" wrapText="1"/>
    </xf>
    <xf numFmtId="168" fontId="30" fillId="11" borderId="31" xfId="0" applyNumberFormat="1" applyFont="1" applyFill="1" applyBorder="1" applyAlignment="1">
      <alignment horizontal="center" vertical="center" wrapText="1"/>
    </xf>
    <xf numFmtId="0" fontId="30" fillId="0" borderId="0" xfId="0" applyFont="1" applyAlignment="1">
      <alignment horizontal="center" vertical="center" wrapText="1"/>
    </xf>
    <xf numFmtId="0" fontId="25" fillId="0" borderId="0" xfId="0" applyFont="1" applyAlignment="1">
      <alignment horizontal="left" vertical="center" wrapText="1"/>
    </xf>
    <xf numFmtId="0" fontId="21" fillId="15" borderId="33" xfId="0" applyFont="1" applyFill="1" applyBorder="1" applyAlignment="1">
      <alignment vertical="center" wrapText="1"/>
    </xf>
    <xf numFmtId="0" fontId="21" fillId="15" borderId="34" xfId="0" applyFont="1" applyFill="1" applyBorder="1" applyAlignment="1">
      <alignment vertical="center"/>
    </xf>
    <xf numFmtId="0" fontId="36" fillId="15" borderId="35" xfId="0" applyFont="1" applyFill="1" applyBorder="1" applyAlignment="1">
      <alignment vertical="center" wrapText="1"/>
    </xf>
    <xf numFmtId="0" fontId="21" fillId="15" borderId="36" xfId="0" applyFont="1" applyFill="1" applyBorder="1" applyAlignment="1">
      <alignment vertical="center" wrapText="1"/>
    </xf>
    <xf numFmtId="0" fontId="29" fillId="15" borderId="37" xfId="0" applyFont="1" applyFill="1" applyBorder="1" applyAlignment="1">
      <alignment vertical="center"/>
    </xf>
    <xf numFmtId="0" fontId="25" fillId="15" borderId="38" xfId="0" applyFont="1" applyFill="1" applyBorder="1" applyAlignment="1">
      <alignment vertical="center" wrapText="1"/>
    </xf>
    <xf numFmtId="0" fontId="31" fillId="11" borderId="40" xfId="0" applyFont="1" applyFill="1" applyBorder="1" applyAlignment="1">
      <alignment vertical="center" wrapText="1"/>
    </xf>
    <xf numFmtId="0" fontId="31" fillId="11" borderId="41" xfId="0" applyFont="1" applyFill="1" applyBorder="1" applyAlignment="1">
      <alignment vertical="center" wrapText="1"/>
    </xf>
    <xf numFmtId="0" fontId="31" fillId="11" borderId="42" xfId="0" applyFont="1" applyFill="1" applyBorder="1" applyAlignment="1">
      <alignment horizontal="center" vertical="center" wrapText="1"/>
    </xf>
    <xf numFmtId="0" fontId="37" fillId="18" borderId="40" xfId="0" applyFont="1" applyFill="1" applyBorder="1" applyAlignment="1">
      <alignment horizontal="center" vertical="center" wrapText="1"/>
    </xf>
    <xf numFmtId="0" fontId="37" fillId="18" borderId="41" xfId="0" applyFont="1" applyFill="1" applyBorder="1"/>
    <xf numFmtId="0" fontId="31" fillId="18" borderId="41" xfId="0" applyFont="1" applyFill="1" applyBorder="1" applyAlignment="1">
      <alignment vertical="center" wrapText="1"/>
    </xf>
    <xf numFmtId="0" fontId="31" fillId="18" borderId="41" xfId="0" applyFont="1" applyFill="1" applyBorder="1" applyAlignment="1">
      <alignment horizontal="right" vertical="center" wrapText="1"/>
    </xf>
    <xf numFmtId="166" fontId="31" fillId="18" borderId="39" xfId="0" applyNumberFormat="1" applyFont="1" applyFill="1" applyBorder="1" applyAlignment="1">
      <alignment horizontal="center" vertical="center" wrapText="1"/>
    </xf>
    <xf numFmtId="166" fontId="37" fillId="0" borderId="43" xfId="0" applyNumberFormat="1" applyFont="1" applyBorder="1" applyAlignment="1">
      <alignment horizontal="center" vertical="center" wrapText="1"/>
    </xf>
    <xf numFmtId="166" fontId="37" fillId="0" borderId="0" xfId="0" applyNumberFormat="1" applyFont="1" applyAlignment="1">
      <alignment horizontal="center" vertical="center" wrapText="1"/>
    </xf>
    <xf numFmtId="49" fontId="37" fillId="0" borderId="44" xfId="0" applyNumberFormat="1" applyFont="1" applyBorder="1" applyAlignment="1">
      <alignment horizontal="center" vertical="center" wrapText="1"/>
    </xf>
    <xf numFmtId="0" fontId="30" fillId="0" borderId="0" xfId="0" applyFont="1" applyAlignment="1">
      <alignment horizontal="right" vertical="center" wrapText="1"/>
    </xf>
    <xf numFmtId="169" fontId="30" fillId="0" borderId="0" xfId="0" applyNumberFormat="1" applyFont="1" applyAlignment="1">
      <alignment horizontal="center" vertical="center" wrapText="1"/>
    </xf>
    <xf numFmtId="0" fontId="36" fillId="15" borderId="45" xfId="0" applyFont="1" applyFill="1" applyBorder="1" applyAlignment="1">
      <alignment vertical="center" wrapText="1"/>
    </xf>
    <xf numFmtId="0" fontId="29" fillId="15" borderId="38" xfId="0" applyFont="1" applyFill="1" applyBorder="1" applyAlignment="1">
      <alignment vertical="center" wrapText="1"/>
    </xf>
    <xf numFmtId="0" fontId="29" fillId="15" borderId="46" xfId="0" applyFont="1" applyFill="1" applyBorder="1" applyAlignment="1">
      <alignment vertical="center" wrapText="1"/>
    </xf>
    <xf numFmtId="0" fontId="31" fillId="18" borderId="40" xfId="0" applyFont="1" applyFill="1" applyBorder="1" applyAlignment="1">
      <alignment horizontal="right" vertical="center" wrapText="1"/>
    </xf>
    <xf numFmtId="49" fontId="37" fillId="0" borderId="47" xfId="0" applyNumberFormat="1" applyFont="1" applyBorder="1" applyAlignment="1">
      <alignment horizontal="center" vertical="center" wrapText="1"/>
    </xf>
    <xf numFmtId="0" fontId="21" fillId="0" borderId="0" xfId="0" applyFont="1" applyAlignment="1">
      <alignment horizontal="center" vertical="center" wrapText="1"/>
    </xf>
    <xf numFmtId="0" fontId="21" fillId="15" borderId="48" xfId="0" applyFont="1" applyFill="1" applyBorder="1" applyAlignment="1">
      <alignment vertical="center"/>
    </xf>
    <xf numFmtId="0" fontId="36" fillId="15" borderId="48" xfId="0" applyFont="1" applyFill="1" applyBorder="1" applyAlignment="1">
      <alignment vertical="center" wrapText="1"/>
    </xf>
    <xf numFmtId="0" fontId="36" fillId="15" borderId="49" xfId="0" applyFont="1" applyFill="1" applyBorder="1" applyAlignment="1">
      <alignment vertical="center" wrapText="1"/>
    </xf>
    <xf numFmtId="0" fontId="29" fillId="15" borderId="50" xfId="0" applyFont="1" applyFill="1" applyBorder="1" applyAlignment="1">
      <alignment vertical="center"/>
    </xf>
    <xf numFmtId="0" fontId="25" fillId="15" borderId="50" xfId="0" applyFont="1" applyFill="1" applyBorder="1" applyAlignment="1">
      <alignment vertical="center" wrapText="1"/>
    </xf>
    <xf numFmtId="0" fontId="25" fillId="15" borderId="51" xfId="0" applyFont="1" applyFill="1" applyBorder="1" applyAlignment="1">
      <alignment vertical="center" wrapText="1"/>
    </xf>
    <xf numFmtId="0" fontId="37" fillId="18" borderId="41" xfId="0" applyFont="1" applyFill="1" applyBorder="1" applyAlignment="1">
      <alignment vertical="center" wrapText="1"/>
    </xf>
    <xf numFmtId="0" fontId="31" fillId="18" borderId="52" xfId="0" applyFont="1" applyFill="1" applyBorder="1" applyAlignment="1">
      <alignment horizontal="right" vertical="center" wrapText="1"/>
    </xf>
    <xf numFmtId="0" fontId="29" fillId="0" borderId="0" xfId="0" applyFont="1" applyAlignment="1">
      <alignment horizontal="center" vertical="center" wrapText="1"/>
    </xf>
    <xf numFmtId="170" fontId="29" fillId="0" borderId="0" xfId="0" applyNumberFormat="1" applyFont="1" applyAlignment="1">
      <alignment horizontal="center" vertical="center" wrapText="1"/>
    </xf>
    <xf numFmtId="170" fontId="39" fillId="0" borderId="0" xfId="0" applyNumberFormat="1" applyFont="1" applyAlignment="1">
      <alignment horizontal="center" vertical="center" wrapText="1"/>
    </xf>
    <xf numFmtId="166" fontId="29" fillId="0" borderId="41" xfId="0" applyNumberFormat="1" applyFont="1" applyBorder="1" applyAlignment="1">
      <alignment horizontal="center" vertical="center" wrapText="1"/>
    </xf>
    <xf numFmtId="0" fontId="36" fillId="15" borderId="53" xfId="0" applyFont="1" applyFill="1" applyBorder="1" applyAlignment="1">
      <alignment vertical="center" wrapText="1"/>
    </xf>
    <xf numFmtId="0" fontId="31" fillId="18" borderId="40" xfId="0" applyFont="1" applyFill="1" applyBorder="1" applyAlignment="1">
      <alignment vertical="center" wrapText="1"/>
    </xf>
    <xf numFmtId="0" fontId="25" fillId="0" borderId="0" xfId="0" applyFont="1" applyAlignment="1">
      <alignment horizontal="center" vertical="center" wrapText="1"/>
    </xf>
    <xf numFmtId="0" fontId="23" fillId="0" borderId="0" xfId="0" applyFont="1" applyAlignment="1">
      <alignment vertical="center"/>
    </xf>
    <xf numFmtId="0" fontId="9" fillId="0" borderId="0" xfId="0" applyFont="1" applyAlignment="1">
      <alignment vertical="center"/>
    </xf>
    <xf numFmtId="0" fontId="19" fillId="0" borderId="0" xfId="0" applyFont="1" applyAlignment="1">
      <alignment horizontal="center" vertical="center"/>
    </xf>
    <xf numFmtId="0" fontId="0" fillId="19" borderId="0" xfId="0" applyFill="1"/>
    <xf numFmtId="0" fontId="42" fillId="19" borderId="0" xfId="0" applyFont="1" applyFill="1" applyAlignment="1">
      <alignment vertical="center" wrapText="1"/>
    </xf>
    <xf numFmtId="0" fontId="42" fillId="19" borderId="0" xfId="0" applyFont="1" applyFill="1" applyAlignment="1">
      <alignment horizontal="center" vertical="center" wrapText="1"/>
    </xf>
    <xf numFmtId="0" fontId="25" fillId="19" borderId="0" xfId="0" applyFont="1" applyFill="1"/>
    <xf numFmtId="0" fontId="25" fillId="19" borderId="0" xfId="0" applyFont="1" applyFill="1" applyAlignment="1">
      <alignment vertical="center" wrapText="1"/>
    </xf>
    <xf numFmtId="0" fontId="43" fillId="19" borderId="0" xfId="0" applyFont="1" applyFill="1" applyAlignment="1">
      <alignment vertical="center"/>
    </xf>
    <xf numFmtId="0" fontId="25" fillId="19" borderId="0" xfId="0" applyFont="1" applyFill="1" applyAlignment="1">
      <alignment vertical="center"/>
    </xf>
    <xf numFmtId="0" fontId="31" fillId="19" borderId="0" xfId="0" applyFont="1" applyFill="1" applyAlignment="1">
      <alignment horizontal="right" vertical="center"/>
    </xf>
    <xf numFmtId="165" fontId="31" fillId="19" borderId="0" xfId="0" applyNumberFormat="1" applyFont="1" applyFill="1" applyAlignment="1">
      <alignment horizontal="left" vertical="center"/>
    </xf>
    <xf numFmtId="0" fontId="25" fillId="15" borderId="33" xfId="0" applyFont="1" applyFill="1" applyBorder="1" applyAlignment="1">
      <alignment vertical="center"/>
    </xf>
    <xf numFmtId="0" fontId="25" fillId="15" borderId="36" xfId="0" applyFont="1" applyFill="1" applyBorder="1" applyAlignment="1">
      <alignment vertical="center"/>
    </xf>
    <xf numFmtId="0" fontId="46" fillId="11" borderId="39" xfId="0" applyFont="1" applyFill="1" applyBorder="1" applyAlignment="1">
      <alignment vertical="center" wrapText="1"/>
    </xf>
    <xf numFmtId="0" fontId="9" fillId="0" borderId="0" xfId="0" applyFont="1" applyAlignment="1">
      <alignment wrapText="1"/>
    </xf>
    <xf numFmtId="0" fontId="0" fillId="0" borderId="0" xfId="0" applyAlignment="1">
      <alignment horizontal="center" vertical="center" wrapText="1"/>
    </xf>
    <xf numFmtId="0" fontId="48" fillId="0" borderId="0" xfId="0" applyFont="1"/>
    <xf numFmtId="0" fontId="48" fillId="19" borderId="0" xfId="0" applyFont="1" applyFill="1"/>
    <xf numFmtId="0" fontId="49" fillId="0" borderId="0" xfId="0" applyFont="1" applyAlignment="1">
      <alignment vertical="center"/>
    </xf>
    <xf numFmtId="0" fontId="50" fillId="0" borderId="0" xfId="0" applyFont="1" applyAlignment="1">
      <alignment vertical="center"/>
    </xf>
    <xf numFmtId="0" fontId="51" fillId="19" borderId="0" xfId="0" applyFont="1" applyFill="1"/>
    <xf numFmtId="0" fontId="52" fillId="19" borderId="0" xfId="0" applyFont="1" applyFill="1" applyAlignment="1">
      <alignment horizontal="center"/>
    </xf>
    <xf numFmtId="0" fontId="52" fillId="15" borderId="0" xfId="0" applyFont="1" applyFill="1" applyAlignment="1">
      <alignment horizontal="center"/>
    </xf>
    <xf numFmtId="0" fontId="53" fillId="15" borderId="0" xfId="0" applyFont="1" applyFill="1" applyAlignment="1">
      <alignment horizontal="left" vertical="center" indent="1"/>
    </xf>
    <xf numFmtId="0" fontId="53" fillId="15" borderId="0" xfId="0" applyFont="1" applyFill="1" applyAlignment="1">
      <alignment horizontal="center"/>
    </xf>
    <xf numFmtId="0" fontId="52" fillId="19" borderId="0" xfId="0" applyFont="1" applyFill="1"/>
    <xf numFmtId="0" fontId="52" fillId="0" borderId="0" xfId="0" applyFont="1"/>
    <xf numFmtId="0" fontId="48" fillId="19" borderId="0" xfId="0" applyFont="1" applyFill="1" applyAlignment="1">
      <alignment horizontal="center"/>
    </xf>
    <xf numFmtId="0" fontId="48" fillId="11" borderId="14" xfId="0" applyFont="1" applyFill="1" applyBorder="1" applyAlignment="1">
      <alignment horizontal="left"/>
    </xf>
    <xf numFmtId="0" fontId="48" fillId="19" borderId="18" xfId="0" applyFont="1" applyFill="1" applyBorder="1" applyAlignment="1">
      <alignment horizontal="left" vertical="center" indent="1"/>
    </xf>
    <xf numFmtId="171" fontId="48" fillId="19" borderId="18" xfId="0" applyNumberFormat="1" applyFont="1" applyFill="1" applyBorder="1" applyAlignment="1">
      <alignment horizontal="center"/>
    </xf>
    <xf numFmtId="171" fontId="48" fillId="19" borderId="19" xfId="0" applyNumberFormat="1" applyFont="1" applyFill="1" applyBorder="1" applyAlignment="1">
      <alignment horizontal="center"/>
    </xf>
    <xf numFmtId="0" fontId="48" fillId="11" borderId="23" xfId="0" applyFont="1" applyFill="1" applyBorder="1" applyAlignment="1">
      <alignment horizontal="left"/>
    </xf>
    <xf numFmtId="0" fontId="48" fillId="19" borderId="0" xfId="0" applyFont="1" applyFill="1" applyAlignment="1">
      <alignment horizontal="left" vertical="center" indent="1"/>
    </xf>
    <xf numFmtId="171" fontId="48" fillId="19" borderId="0" xfId="0" applyNumberFormat="1" applyFont="1" applyFill="1" applyAlignment="1">
      <alignment horizontal="center"/>
    </xf>
    <xf numFmtId="171" fontId="48" fillId="19" borderId="22" xfId="0" applyNumberFormat="1" applyFont="1" applyFill="1" applyBorder="1" applyAlignment="1">
      <alignment horizontal="center"/>
    </xf>
    <xf numFmtId="0" fontId="52" fillId="11" borderId="30" xfId="0" applyFont="1" applyFill="1" applyBorder="1" applyAlignment="1">
      <alignment horizontal="right"/>
    </xf>
    <xf numFmtId="0" fontId="52" fillId="11" borderId="12" xfId="0" applyFont="1" applyFill="1" applyBorder="1" applyAlignment="1">
      <alignment horizontal="right"/>
    </xf>
    <xf numFmtId="171" fontId="52" fillId="11" borderId="12" xfId="0" applyNumberFormat="1" applyFont="1" applyFill="1" applyBorder="1" applyAlignment="1">
      <alignment horizontal="center"/>
    </xf>
    <xf numFmtId="171" fontId="52" fillId="11" borderId="31" xfId="0" applyNumberFormat="1" applyFont="1" applyFill="1" applyBorder="1" applyAlignment="1">
      <alignment horizontal="center"/>
    </xf>
    <xf numFmtId="0" fontId="48" fillId="9" borderId="14" xfId="0" applyFont="1" applyFill="1" applyBorder="1" applyAlignment="1">
      <alignment horizontal="left"/>
    </xf>
    <xf numFmtId="172" fontId="48" fillId="19" borderId="18" xfId="0" applyNumberFormat="1" applyFont="1" applyFill="1" applyBorder="1" applyAlignment="1">
      <alignment horizontal="center"/>
    </xf>
    <xf numFmtId="172" fontId="48" fillId="19" borderId="19" xfId="0" applyNumberFormat="1" applyFont="1" applyFill="1" applyBorder="1" applyAlignment="1">
      <alignment horizontal="center"/>
    </xf>
    <xf numFmtId="0" fontId="48" fillId="9" borderId="23" xfId="0" applyFont="1" applyFill="1" applyBorder="1" applyAlignment="1">
      <alignment horizontal="left"/>
    </xf>
    <xf numFmtId="172" fontId="48" fillId="19" borderId="0" xfId="0" applyNumberFormat="1" applyFont="1" applyFill="1" applyAlignment="1">
      <alignment horizontal="center"/>
    </xf>
    <xf numFmtId="172" fontId="48" fillId="19" borderId="22" xfId="0" applyNumberFormat="1" applyFont="1" applyFill="1" applyBorder="1" applyAlignment="1">
      <alignment horizontal="center"/>
    </xf>
    <xf numFmtId="0" fontId="48" fillId="9" borderId="0" xfId="0" applyFont="1" applyFill="1" applyAlignment="1">
      <alignment horizontal="left" vertical="center" indent="1"/>
    </xf>
    <xf numFmtId="172" fontId="48" fillId="9" borderId="0" xfId="0" applyNumberFormat="1" applyFont="1" applyFill="1" applyAlignment="1">
      <alignment horizontal="center"/>
    </xf>
    <xf numFmtId="172" fontId="48" fillId="9" borderId="22" xfId="0" applyNumberFormat="1" applyFont="1" applyFill="1" applyBorder="1" applyAlignment="1">
      <alignment horizontal="center"/>
    </xf>
    <xf numFmtId="173" fontId="48" fillId="19" borderId="0" xfId="0" applyNumberFormat="1" applyFont="1" applyFill="1" applyAlignment="1">
      <alignment horizontal="center"/>
    </xf>
    <xf numFmtId="173" fontId="48" fillId="19" borderId="22" xfId="0" applyNumberFormat="1" applyFont="1" applyFill="1" applyBorder="1" applyAlignment="1">
      <alignment horizontal="center"/>
    </xf>
    <xf numFmtId="0" fontId="52" fillId="9" borderId="30" xfId="0" applyFont="1" applyFill="1" applyBorder="1"/>
    <xf numFmtId="0" fontId="52" fillId="9" borderId="12" xfId="0" applyFont="1" applyFill="1" applyBorder="1" applyAlignment="1">
      <alignment horizontal="right"/>
    </xf>
    <xf numFmtId="171" fontId="52" fillId="9" borderId="12" xfId="0" applyNumberFormat="1" applyFont="1" applyFill="1" applyBorder="1" applyAlignment="1">
      <alignment horizontal="center"/>
    </xf>
    <xf numFmtId="171" fontId="52" fillId="9" borderId="31" xfId="0" applyNumberFormat="1" applyFont="1" applyFill="1" applyBorder="1" applyAlignment="1">
      <alignment horizontal="center"/>
    </xf>
    <xf numFmtId="0" fontId="48" fillId="19" borderId="0" xfId="0" applyFont="1" applyFill="1" applyAlignment="1">
      <alignment horizontal="left"/>
    </xf>
    <xf numFmtId="0" fontId="48" fillId="10" borderId="14" xfId="0" applyFont="1" applyFill="1" applyBorder="1" applyAlignment="1">
      <alignment horizontal="left"/>
    </xf>
    <xf numFmtId="0" fontId="48" fillId="19" borderId="18" xfId="0" applyFont="1" applyFill="1" applyBorder="1" applyAlignment="1">
      <alignment horizontal="left"/>
    </xf>
    <xf numFmtId="0" fontId="48" fillId="0" borderId="0" xfId="0" applyFont="1" applyAlignment="1">
      <alignment horizontal="left"/>
    </xf>
    <xf numFmtId="0" fontId="54" fillId="19" borderId="0" xfId="0" applyFont="1" applyFill="1" applyAlignment="1">
      <alignment horizontal="left"/>
    </xf>
    <xf numFmtId="0" fontId="48" fillId="10" borderId="23" xfId="0" applyFont="1" applyFill="1" applyBorder="1" applyAlignment="1">
      <alignment horizontal="left"/>
    </xf>
    <xf numFmtId="0" fontId="52" fillId="10" borderId="30" xfId="0" applyFont="1" applyFill="1" applyBorder="1"/>
    <xf numFmtId="0" fontId="52" fillId="10" borderId="12" xfId="0" applyFont="1" applyFill="1" applyBorder="1" applyAlignment="1">
      <alignment horizontal="right"/>
    </xf>
    <xf numFmtId="171" fontId="52" fillId="10" borderId="12" xfId="0" applyNumberFormat="1" applyFont="1" applyFill="1" applyBorder="1" applyAlignment="1">
      <alignment horizontal="center"/>
    </xf>
    <xf numFmtId="171" fontId="52" fillId="10" borderId="31" xfId="0" applyNumberFormat="1" applyFont="1" applyFill="1" applyBorder="1" applyAlignment="1">
      <alignment horizontal="center"/>
    </xf>
    <xf numFmtId="3" fontId="48" fillId="19" borderId="0" xfId="0" applyNumberFormat="1" applyFont="1" applyFill="1" applyAlignment="1">
      <alignment horizontal="center"/>
    </xf>
    <xf numFmtId="0" fontId="55" fillId="19" borderId="0" xfId="0" applyFont="1" applyFill="1" applyAlignment="1">
      <alignment horizontal="center"/>
    </xf>
    <xf numFmtId="0" fontId="48" fillId="20" borderId="14" xfId="0" applyFont="1" applyFill="1" applyBorder="1" applyAlignment="1">
      <alignment horizontal="left"/>
    </xf>
    <xf numFmtId="0" fontId="48" fillId="20" borderId="23" xfId="0" applyFont="1" applyFill="1" applyBorder="1" applyAlignment="1">
      <alignment horizontal="left"/>
    </xf>
    <xf numFmtId="0" fontId="52" fillId="20" borderId="30" xfId="0" applyFont="1" applyFill="1" applyBorder="1"/>
    <xf numFmtId="0" fontId="52" fillId="20" borderId="12" xfId="0" applyFont="1" applyFill="1" applyBorder="1" applyAlignment="1">
      <alignment horizontal="right"/>
    </xf>
    <xf numFmtId="172" fontId="52" fillId="20" borderId="12" xfId="0" applyNumberFormat="1" applyFont="1" applyFill="1" applyBorder="1" applyAlignment="1">
      <alignment horizontal="center"/>
    </xf>
    <xf numFmtId="172" fontId="52" fillId="20" borderId="31" xfId="0" applyNumberFormat="1" applyFont="1" applyFill="1" applyBorder="1" applyAlignment="1">
      <alignment horizontal="center"/>
    </xf>
    <xf numFmtId="0" fontId="56" fillId="19" borderId="0" xfId="0" applyFont="1" applyFill="1" applyAlignment="1">
      <alignment horizontal="right"/>
    </xf>
    <xf numFmtId="0" fontId="57" fillId="19" borderId="0" xfId="0" applyFont="1" applyFill="1" applyAlignment="1">
      <alignment horizontal="center"/>
    </xf>
    <xf numFmtId="0" fontId="57" fillId="19" borderId="0" xfId="0" applyFont="1" applyFill="1" applyAlignment="1">
      <alignment horizontal="left"/>
    </xf>
    <xf numFmtId="0" fontId="54" fillId="0" borderId="0" xfId="0" applyFont="1"/>
    <xf numFmtId="0" fontId="54" fillId="0" borderId="0" xfId="0" applyFont="1" applyAlignment="1">
      <alignment horizontal="center"/>
    </xf>
    <xf numFmtId="0" fontId="54" fillId="19" borderId="0" xfId="0" applyFont="1" applyFill="1"/>
    <xf numFmtId="0" fontId="54" fillId="19" borderId="0" xfId="0" applyFont="1" applyFill="1" applyAlignment="1">
      <alignment horizontal="center"/>
    </xf>
    <xf numFmtId="0" fontId="46" fillId="19" borderId="0" xfId="0" applyFont="1" applyFill="1"/>
    <xf numFmtId="0" fontId="58" fillId="0" borderId="0" xfId="0" applyFont="1" applyAlignment="1">
      <alignment horizontal="right" vertical="center"/>
    </xf>
    <xf numFmtId="0" fontId="60" fillId="19" borderId="0" xfId="0" applyFont="1" applyFill="1" applyAlignment="1">
      <alignment horizontal="left" vertical="center"/>
    </xf>
    <xf numFmtId="0" fontId="9" fillId="19" borderId="0" xfId="0" applyFont="1" applyFill="1"/>
    <xf numFmtId="0" fontId="46" fillId="15" borderId="0" xfId="0" applyFont="1" applyFill="1"/>
    <xf numFmtId="0" fontId="60" fillId="19" borderId="0" xfId="0" applyFont="1" applyFill="1" applyAlignment="1">
      <alignment horizontal="right"/>
    </xf>
    <xf numFmtId="0" fontId="31" fillId="19" borderId="0" xfId="0" applyFont="1" applyFill="1"/>
    <xf numFmtId="0" fontId="0" fillId="15" borderId="0" xfId="0" applyFill="1"/>
    <xf numFmtId="0" fontId="46" fillId="15" borderId="0" xfId="0" applyFont="1" applyFill="1" applyAlignment="1">
      <alignment horizontal="right"/>
    </xf>
    <xf numFmtId="169" fontId="45" fillId="11" borderId="13" xfId="0" applyNumberFormat="1" applyFont="1" applyFill="1" applyBorder="1" applyAlignment="1">
      <alignment horizontal="center"/>
    </xf>
    <xf numFmtId="0" fontId="46" fillId="19" borderId="0" xfId="0" applyFont="1" applyFill="1" applyAlignment="1">
      <alignment horizontal="right"/>
    </xf>
    <xf numFmtId="0" fontId="45" fillId="19" borderId="0" xfId="0" applyFont="1" applyFill="1" applyAlignment="1">
      <alignment horizontal="center"/>
    </xf>
    <xf numFmtId="0" fontId="61" fillId="19" borderId="0" xfId="0" applyFont="1" applyFill="1"/>
    <xf numFmtId="0" fontId="61" fillId="19" borderId="0" xfId="0" applyFont="1" applyFill="1" applyAlignment="1">
      <alignment horizontal="center"/>
    </xf>
    <xf numFmtId="0" fontId="62" fillId="15" borderId="39" xfId="0" applyFont="1" applyFill="1" applyBorder="1" applyAlignment="1">
      <alignment horizontal="center"/>
    </xf>
    <xf numFmtId="0" fontId="61" fillId="0" borderId="0" xfId="0" applyFont="1"/>
    <xf numFmtId="0" fontId="46" fillId="15" borderId="39" xfId="0" applyFont="1" applyFill="1" applyBorder="1" applyAlignment="1">
      <alignment horizontal="right"/>
    </xf>
    <xf numFmtId="166" fontId="0" fillId="20" borderId="39" xfId="0" applyNumberFormat="1" applyFill="1" applyBorder="1" applyAlignment="1">
      <alignment horizontal="center" vertical="center"/>
    </xf>
    <xf numFmtId="166" fontId="46" fillId="20" borderId="39" xfId="0" applyNumberFormat="1" applyFont="1" applyFill="1" applyBorder="1" applyAlignment="1">
      <alignment horizontal="center" vertical="center"/>
    </xf>
    <xf numFmtId="166" fontId="0" fillId="19" borderId="0" xfId="0" applyNumberFormat="1" applyFill="1" applyAlignment="1">
      <alignment horizontal="center" vertical="center"/>
    </xf>
    <xf numFmtId="166" fontId="0" fillId="0" borderId="0" xfId="0" applyNumberFormat="1" applyAlignment="1">
      <alignment horizontal="center" vertical="center"/>
    </xf>
    <xf numFmtId="166" fontId="0" fillId="8" borderId="39" xfId="0" applyNumberFormat="1" applyFill="1" applyBorder="1" applyAlignment="1">
      <alignment horizontal="center" vertical="center"/>
    </xf>
    <xf numFmtId="166" fontId="46" fillId="19" borderId="0" xfId="0" applyNumberFormat="1" applyFont="1" applyFill="1" applyAlignment="1">
      <alignment vertical="center"/>
    </xf>
    <xf numFmtId="169" fontId="0" fillId="19" borderId="0" xfId="0" applyNumberFormat="1" applyFill="1" applyAlignment="1">
      <alignment horizontal="center" vertical="center"/>
    </xf>
    <xf numFmtId="174" fontId="57" fillId="15" borderId="39" xfId="0" applyNumberFormat="1" applyFont="1" applyFill="1" applyBorder="1" applyAlignment="1">
      <alignment horizontal="center"/>
    </xf>
    <xf numFmtId="0" fontId="54" fillId="8" borderId="39" xfId="0" applyFont="1" applyFill="1" applyBorder="1" applyAlignment="1">
      <alignment horizontal="center"/>
    </xf>
    <xf numFmtId="0" fontId="57" fillId="11" borderId="39" xfId="0" applyFont="1" applyFill="1" applyBorder="1" applyAlignment="1">
      <alignment horizontal="center"/>
    </xf>
    <xf numFmtId="0" fontId="54" fillId="11" borderId="39" xfId="0" applyFont="1" applyFill="1" applyBorder="1"/>
    <xf numFmtId="175" fontId="54" fillId="11" borderId="39" xfId="0" applyNumberFormat="1" applyFont="1" applyFill="1" applyBorder="1" applyAlignment="1">
      <alignment horizontal="center"/>
    </xf>
    <xf numFmtId="174" fontId="54" fillId="11" borderId="39" xfId="0" applyNumberFormat="1" applyFont="1" applyFill="1" applyBorder="1" applyAlignment="1">
      <alignment horizontal="center"/>
    </xf>
    <xf numFmtId="0" fontId="57" fillId="21" borderId="39" xfId="0" applyFont="1" applyFill="1" applyBorder="1" applyAlignment="1">
      <alignment horizontal="center"/>
    </xf>
    <xf numFmtId="0" fontId="54" fillId="21" borderId="39" xfId="0" applyFont="1" applyFill="1" applyBorder="1"/>
    <xf numFmtId="175" fontId="54" fillId="21" borderId="39" xfId="0" applyNumberFormat="1" applyFont="1" applyFill="1" applyBorder="1" applyAlignment="1">
      <alignment horizontal="center"/>
    </xf>
    <xf numFmtId="174" fontId="54" fillId="21" borderId="39" xfId="0" applyNumberFormat="1" applyFont="1" applyFill="1" applyBorder="1" applyAlignment="1">
      <alignment horizontal="center"/>
    </xf>
    <xf numFmtId="0" fontId="57" fillId="10" borderId="39" xfId="0" applyFont="1" applyFill="1" applyBorder="1" applyAlignment="1">
      <alignment horizontal="center"/>
    </xf>
    <xf numFmtId="0" fontId="54" fillId="10" borderId="39" xfId="0" applyFont="1" applyFill="1" applyBorder="1"/>
    <xf numFmtId="175" fontId="54" fillId="10" borderId="39" xfId="0" applyNumberFormat="1" applyFont="1" applyFill="1" applyBorder="1" applyAlignment="1">
      <alignment horizontal="center"/>
    </xf>
    <xf numFmtId="174" fontId="54" fillId="10" borderId="39" xfId="0" applyNumberFormat="1" applyFont="1" applyFill="1" applyBorder="1" applyAlignment="1">
      <alignment horizontal="center"/>
    </xf>
    <xf numFmtId="0" fontId="57" fillId="0" borderId="39" xfId="0" applyFont="1" applyBorder="1" applyAlignment="1">
      <alignment horizontal="center"/>
    </xf>
    <xf numFmtId="0" fontId="54" fillId="0" borderId="39" xfId="0" applyFont="1" applyBorder="1"/>
    <xf numFmtId="175" fontId="54" fillId="0" borderId="39" xfId="0" applyNumberFormat="1" applyFont="1" applyBorder="1" applyAlignment="1">
      <alignment horizontal="center"/>
    </xf>
    <xf numFmtId="174" fontId="54" fillId="0" borderId="39" xfId="0" applyNumberFormat="1" applyFont="1" applyBorder="1" applyAlignment="1">
      <alignment horizontal="center"/>
    </xf>
    <xf numFmtId="176" fontId="54" fillId="0" borderId="39" xfId="0" applyNumberFormat="1" applyFont="1" applyBorder="1" applyAlignment="1">
      <alignment horizontal="center"/>
    </xf>
    <xf numFmtId="0" fontId="54" fillId="0" borderId="54" xfId="0" applyFont="1" applyBorder="1"/>
    <xf numFmtId="174" fontId="54" fillId="0" borderId="54" xfId="0" applyNumberFormat="1" applyFont="1" applyBorder="1" applyAlignment="1">
      <alignment horizontal="center"/>
    </xf>
    <xf numFmtId="0" fontId="57" fillId="0" borderId="0" xfId="0" applyFont="1" applyAlignment="1">
      <alignment horizontal="center"/>
    </xf>
    <xf numFmtId="0" fontId="54" fillId="11" borderId="36" xfId="0" applyFont="1" applyFill="1" applyBorder="1"/>
    <xf numFmtId="174" fontId="54" fillId="11" borderId="51" xfId="0" applyNumberFormat="1" applyFont="1" applyFill="1" applyBorder="1" applyAlignment="1">
      <alignment horizontal="center"/>
    </xf>
    <xf numFmtId="175" fontId="63" fillId="0" borderId="42" xfId="0" applyNumberFormat="1" applyFont="1" applyBorder="1" applyAlignment="1">
      <alignment horizontal="center"/>
    </xf>
    <xf numFmtId="0" fontId="54" fillId="22" borderId="40" xfId="0" applyFont="1" applyFill="1" applyBorder="1"/>
    <xf numFmtId="174" fontId="54" fillId="22" borderId="52" xfId="0" applyNumberFormat="1" applyFont="1" applyFill="1" applyBorder="1" applyAlignment="1">
      <alignment horizontal="center"/>
    </xf>
    <xf numFmtId="175" fontId="63" fillId="0" borderId="39" xfId="0" applyNumberFormat="1" applyFont="1" applyBorder="1" applyAlignment="1">
      <alignment horizontal="center"/>
    </xf>
    <xf numFmtId="174" fontId="54" fillId="0" borderId="0" xfId="0" applyNumberFormat="1" applyFont="1" applyAlignment="1">
      <alignment horizontal="center"/>
    </xf>
    <xf numFmtId="0" fontId="0" fillId="18" borderId="55" xfId="0" applyFill="1" applyBorder="1"/>
    <xf numFmtId="0" fontId="9" fillId="18" borderId="56" xfId="0" applyFont="1" applyFill="1" applyBorder="1" applyAlignment="1">
      <alignment horizontal="center"/>
    </xf>
    <xf numFmtId="0" fontId="9" fillId="18" borderId="57" xfId="0" applyFont="1" applyFill="1" applyBorder="1" applyAlignment="1">
      <alignment horizontal="center"/>
    </xf>
    <xf numFmtId="0" fontId="9" fillId="19" borderId="0" xfId="0" applyFont="1" applyFill="1" applyAlignment="1">
      <alignment horizontal="center"/>
    </xf>
    <xf numFmtId="0" fontId="0" fillId="18" borderId="58" xfId="0" applyFill="1" applyBorder="1"/>
    <xf numFmtId="0" fontId="46" fillId="18" borderId="47" xfId="0" applyFont="1" applyFill="1" applyBorder="1" applyAlignment="1">
      <alignment horizontal="center" vertical="center"/>
    </xf>
    <xf numFmtId="0" fontId="46" fillId="18" borderId="59" xfId="0" applyFont="1" applyFill="1" applyBorder="1" applyAlignment="1">
      <alignment horizontal="center" vertical="center"/>
    </xf>
    <xf numFmtId="0" fontId="46" fillId="19" borderId="0" xfId="0" applyFont="1" applyFill="1" applyAlignment="1">
      <alignment horizontal="center" vertical="center"/>
    </xf>
    <xf numFmtId="0" fontId="0" fillId="19" borderId="0" xfId="0" applyFill="1" applyAlignment="1">
      <alignment horizontal="center" vertical="center"/>
    </xf>
    <xf numFmtId="0" fontId="0" fillId="23" borderId="60" xfId="0" applyFill="1" applyBorder="1" applyAlignment="1">
      <alignment horizontal="right" vertical="center" wrapText="1"/>
    </xf>
    <xf numFmtId="166" fontId="0" fillId="23" borderId="61" xfId="0" applyNumberFormat="1" applyFill="1" applyBorder="1" applyAlignment="1">
      <alignment horizontal="center" vertical="center"/>
    </xf>
    <xf numFmtId="166" fontId="0" fillId="23" borderId="62" xfId="0" applyNumberFormat="1" applyFill="1" applyBorder="1" applyAlignment="1">
      <alignment horizontal="center" vertical="center"/>
    </xf>
    <xf numFmtId="0" fontId="0" fillId="19" borderId="0" xfId="0" applyFill="1" applyAlignment="1">
      <alignment wrapText="1"/>
    </xf>
    <xf numFmtId="0" fontId="0" fillId="19" borderId="0" xfId="0" applyFill="1" applyAlignment="1">
      <alignment vertical="center"/>
    </xf>
    <xf numFmtId="0" fontId="46" fillId="18" borderId="39" xfId="0" applyFont="1" applyFill="1" applyBorder="1" applyAlignment="1">
      <alignment horizontal="right" vertical="center"/>
    </xf>
    <xf numFmtId="0" fontId="46" fillId="18" borderId="39" xfId="0" applyFont="1" applyFill="1" applyBorder="1" applyAlignment="1">
      <alignment horizontal="center" vertical="center"/>
    </xf>
    <xf numFmtId="0" fontId="9" fillId="23" borderId="39" xfId="0" applyFont="1" applyFill="1" applyBorder="1" applyAlignment="1">
      <alignment horizontal="right" vertical="center"/>
    </xf>
    <xf numFmtId="174" fontId="0" fillId="24" borderId="39" xfId="0" applyNumberFormat="1" applyFill="1" applyBorder="1" applyAlignment="1">
      <alignment horizontal="right" vertical="center" indent="1"/>
    </xf>
    <xf numFmtId="174" fontId="0" fillId="23" borderId="39" xfId="0" applyNumberFormat="1" applyFill="1" applyBorder="1" applyAlignment="1">
      <alignment horizontal="right" vertical="center" indent="1"/>
    </xf>
    <xf numFmtId="0" fontId="46" fillId="18" borderId="39" xfId="0" applyFont="1" applyFill="1" applyBorder="1"/>
    <xf numFmtId="0" fontId="46" fillId="18" borderId="39" xfId="0" applyFont="1" applyFill="1" applyBorder="1" applyAlignment="1">
      <alignment horizontal="center"/>
    </xf>
    <xf numFmtId="0" fontId="46" fillId="25" borderId="39" xfId="0" applyFont="1" applyFill="1" applyBorder="1"/>
    <xf numFmtId="0" fontId="9" fillId="25" borderId="39" xfId="0" applyFont="1" applyFill="1" applyBorder="1" applyAlignment="1">
      <alignment vertical="center"/>
    </xf>
    <xf numFmtId="0" fontId="0" fillId="25" borderId="39" xfId="0" applyFill="1" applyBorder="1" applyAlignment="1">
      <alignment vertical="center"/>
    </xf>
    <xf numFmtId="174" fontId="0" fillId="25" borderId="39" xfId="0" applyNumberFormat="1" applyFill="1" applyBorder="1" applyAlignment="1">
      <alignment vertical="center"/>
    </xf>
    <xf numFmtId="0" fontId="9" fillId="19" borderId="0" xfId="0" applyFont="1" applyFill="1" applyAlignment="1">
      <alignment vertical="center"/>
    </xf>
    <xf numFmtId="164" fontId="0" fillId="25" borderId="39" xfId="0" applyNumberFormat="1" applyFill="1" applyBorder="1" applyAlignment="1">
      <alignment horizontal="center" vertical="center"/>
    </xf>
    <xf numFmtId="164" fontId="0" fillId="0" borderId="39" xfId="0" applyNumberFormat="1" applyBorder="1" applyAlignment="1">
      <alignment horizontal="center" vertical="center"/>
    </xf>
    <xf numFmtId="174" fontId="0" fillId="0" borderId="39" xfId="0" applyNumberFormat="1" applyBorder="1" applyAlignment="1">
      <alignment vertical="center"/>
    </xf>
    <xf numFmtId="0" fontId="0" fillId="0" borderId="39" xfId="0" applyBorder="1" applyAlignment="1">
      <alignment vertical="center"/>
    </xf>
    <xf numFmtId="1" fontId="9" fillId="0" borderId="39" xfId="0" applyNumberFormat="1" applyFont="1" applyBorder="1" applyAlignment="1">
      <alignment horizontal="center" vertical="center"/>
    </xf>
    <xf numFmtId="0" fontId="0" fillId="25" borderId="39" xfId="0" applyFill="1" applyBorder="1" applyAlignment="1">
      <alignment horizontal="center" vertical="center"/>
    </xf>
    <xf numFmtId="0" fontId="0" fillId="0" borderId="39" xfId="0" applyBorder="1" applyAlignment="1">
      <alignment horizontal="center" vertical="center"/>
    </xf>
    <xf numFmtId="0" fontId="0" fillId="0" borderId="0" xfId="0" applyAlignment="1">
      <alignment vertical="center"/>
    </xf>
    <xf numFmtId="0" fontId="9" fillId="0" borderId="39" xfId="0" applyFont="1" applyBorder="1" applyAlignment="1">
      <alignment vertical="center"/>
    </xf>
    <xf numFmtId="0" fontId="46" fillId="25" borderId="39" xfId="0" applyFont="1" applyFill="1" applyBorder="1" applyAlignment="1">
      <alignment vertical="center"/>
    </xf>
    <xf numFmtId="2" fontId="0" fillId="25" borderId="39" xfId="0" applyNumberFormat="1" applyFill="1" applyBorder="1" applyAlignment="1">
      <alignment horizontal="center" vertical="center"/>
    </xf>
    <xf numFmtId="2" fontId="0" fillId="0" borderId="39" xfId="0" applyNumberFormat="1" applyBorder="1" applyAlignment="1">
      <alignment horizontal="center" vertical="center"/>
    </xf>
    <xf numFmtId="0" fontId="46" fillId="19" borderId="0" xfId="0" applyFont="1" applyFill="1" applyAlignment="1">
      <alignment vertical="center"/>
    </xf>
    <xf numFmtId="0" fontId="46" fillId="22" borderId="39" xfId="0" applyFont="1" applyFill="1" applyBorder="1" applyAlignment="1">
      <alignment vertical="center"/>
    </xf>
    <xf numFmtId="0" fontId="46" fillId="22" borderId="39" xfId="0" applyFont="1" applyFill="1" applyBorder="1" applyAlignment="1">
      <alignment horizontal="center" vertical="center"/>
    </xf>
    <xf numFmtId="0" fontId="46" fillId="0" borderId="39" xfId="0" applyFont="1" applyBorder="1" applyAlignment="1">
      <alignment horizontal="center" vertical="center"/>
    </xf>
    <xf numFmtId="0" fontId="9" fillId="22" borderId="39" xfId="0" applyFont="1" applyFill="1" applyBorder="1" applyAlignment="1">
      <alignment vertical="center"/>
    </xf>
    <xf numFmtId="166" fontId="0" fillId="22" borderId="39" xfId="0" applyNumberFormat="1" applyFill="1" applyBorder="1" applyAlignment="1">
      <alignment horizontal="center" vertical="center"/>
    </xf>
    <xf numFmtId="166" fontId="0" fillId="0" borderId="39" xfId="0" applyNumberFormat="1" applyBorder="1" applyAlignment="1">
      <alignment horizontal="center" vertical="center"/>
    </xf>
    <xf numFmtId="3" fontId="0" fillId="0" borderId="39" xfId="0" applyNumberFormat="1" applyBorder="1" applyAlignment="1">
      <alignment horizontal="center" vertical="center"/>
    </xf>
    <xf numFmtId="0" fontId="46" fillId="22" borderId="42" xfId="0" applyFont="1" applyFill="1" applyBorder="1" applyAlignment="1">
      <alignment vertical="center"/>
    </xf>
    <xf numFmtId="0" fontId="9" fillId="22" borderId="42" xfId="0" applyFont="1" applyFill="1" applyBorder="1" applyAlignment="1">
      <alignment vertical="center"/>
    </xf>
    <xf numFmtId="2" fontId="0" fillId="22" borderId="42" xfId="0" applyNumberFormat="1" applyFill="1" applyBorder="1" applyAlignment="1">
      <alignment horizontal="center" vertical="center"/>
    </xf>
    <xf numFmtId="0" fontId="46" fillId="26" borderId="0" xfId="0" applyFont="1" applyFill="1" applyAlignment="1">
      <alignment vertical="center"/>
    </xf>
    <xf numFmtId="164" fontId="46" fillId="26" borderId="0" xfId="0" applyNumberFormat="1" applyFont="1" applyFill="1" applyAlignment="1">
      <alignment horizontal="center" vertical="center"/>
    </xf>
    <xf numFmtId="0" fontId="64" fillId="19" borderId="0" xfId="0" applyFont="1" applyFill="1"/>
    <xf numFmtId="0" fontId="9" fillId="22" borderId="63" xfId="0" applyFont="1" applyFill="1" applyBorder="1" applyAlignment="1">
      <alignment vertical="center"/>
    </xf>
    <xf numFmtId="0" fontId="0" fillId="19" borderId="64" xfId="0" applyFill="1" applyBorder="1"/>
    <xf numFmtId="0" fontId="0" fillId="19" borderId="65" xfId="0" applyFill="1" applyBorder="1"/>
    <xf numFmtId="0" fontId="9" fillId="22" borderId="66" xfId="0" applyFont="1" applyFill="1" applyBorder="1" applyAlignment="1">
      <alignment vertical="center"/>
    </xf>
    <xf numFmtId="0" fontId="0" fillId="19" borderId="54" xfId="0" applyFill="1" applyBorder="1"/>
    <xf numFmtId="0" fontId="0" fillId="19" borderId="67" xfId="0" applyFill="1" applyBorder="1"/>
    <xf numFmtId="0" fontId="37" fillId="11" borderId="39" xfId="0" applyFont="1" applyFill="1" applyBorder="1" applyAlignment="1">
      <alignment horizontal="center" vertical="center" wrapText="1"/>
    </xf>
    <xf numFmtId="0" fontId="31" fillId="0" borderId="39" xfId="16" applyFont="1" applyBorder="1" applyAlignment="1">
      <alignment horizontal="center" vertical="center" wrapText="1"/>
    </xf>
    <xf numFmtId="0" fontId="37" fillId="0" borderId="39" xfId="0" applyFont="1" applyBorder="1" applyAlignment="1">
      <alignment horizontal="center" vertical="center" wrapText="1"/>
    </xf>
    <xf numFmtId="0" fontId="38" fillId="0" borderId="39" xfId="0" applyFont="1" applyBorder="1" applyAlignment="1">
      <alignment horizontal="center" vertical="center" wrapText="1"/>
    </xf>
    <xf numFmtId="0" fontId="29" fillId="17" borderId="13" xfId="0" applyFont="1" applyFill="1" applyBorder="1" applyAlignment="1">
      <alignment horizontal="left" vertical="center" wrapText="1"/>
    </xf>
    <xf numFmtId="0" fontId="28" fillId="0" borderId="0" xfId="0" applyFont="1" applyAlignment="1">
      <alignment horizontal="left" vertical="center" wrapText="1"/>
    </xf>
    <xf numFmtId="0" fontId="29" fillId="17" borderId="24" xfId="0" applyFont="1" applyFill="1" applyBorder="1" applyAlignment="1">
      <alignment horizontal="left" vertical="center" wrapText="1"/>
    </xf>
    <xf numFmtId="0" fontId="29" fillId="17" borderId="26" xfId="0" applyFont="1" applyFill="1" applyBorder="1" applyAlignment="1">
      <alignment horizontal="left" vertical="center" wrapText="1"/>
    </xf>
    <xf numFmtId="0" fontId="29" fillId="17" borderId="28" xfId="0" applyFont="1" applyFill="1" applyBorder="1" applyAlignment="1">
      <alignment horizontal="left" vertical="center" wrapText="1"/>
    </xf>
    <xf numFmtId="0" fontId="29" fillId="17" borderId="14" xfId="0" applyFont="1" applyFill="1" applyBorder="1" applyAlignment="1">
      <alignment horizontal="left" wrapText="1"/>
    </xf>
    <xf numFmtId="0" fontId="29" fillId="17" borderId="30" xfId="0" applyFont="1" applyFill="1" applyBorder="1" applyAlignment="1">
      <alignment horizontal="left" wrapText="1"/>
    </xf>
    <xf numFmtId="0" fontId="29" fillId="11" borderId="32" xfId="0" applyFont="1" applyFill="1" applyBorder="1" applyAlignment="1">
      <alignment horizontal="center" vertical="center" wrapText="1"/>
    </xf>
    <xf numFmtId="0" fontId="31" fillId="11" borderId="39" xfId="0" applyFont="1" applyFill="1" applyBorder="1" applyAlignment="1">
      <alignment horizontal="center" vertical="center" wrapText="1"/>
    </xf>
    <xf numFmtId="0" fontId="31" fillId="11" borderId="40" xfId="0" applyFont="1" applyFill="1" applyBorder="1" applyAlignment="1">
      <alignment horizontal="center" vertical="center" wrapText="1"/>
    </xf>
    <xf numFmtId="0" fontId="19" fillId="15" borderId="49" xfId="0" applyFont="1" applyFill="1" applyBorder="1" applyAlignment="1">
      <alignment horizontal="left" vertical="center"/>
    </xf>
    <xf numFmtId="0" fontId="44" fillId="15" borderId="51" xfId="0" applyFont="1" applyFill="1" applyBorder="1" applyAlignment="1">
      <alignment horizontal="left" vertical="center"/>
    </xf>
    <xf numFmtId="0" fontId="54" fillId="8" borderId="39" xfId="0" applyFont="1" applyFill="1" applyBorder="1" applyAlignment="1">
      <alignment horizontal="center"/>
    </xf>
    <xf numFmtId="0" fontId="57" fillId="8" borderId="39" xfId="0" applyFont="1" applyFill="1" applyBorder="1" applyAlignment="1">
      <alignment horizontal="center"/>
    </xf>
    <xf numFmtId="0" fontId="9" fillId="15" borderId="39" xfId="0" applyFont="1" applyFill="1" applyBorder="1" applyAlignment="1">
      <alignment horizontal="right"/>
    </xf>
    <xf numFmtId="0" fontId="57" fillId="15" borderId="39" xfId="0" applyFont="1" applyFill="1" applyBorder="1" applyAlignment="1">
      <alignment horizontal="right"/>
    </xf>
  </cellXfs>
  <cellStyles count="27">
    <cellStyle name="Akzent1 2" xfId="1"/>
    <cellStyle name="Akzent2 2" xfId="2"/>
    <cellStyle name="Akzent3 2" xfId="3"/>
    <cellStyle name="Akzent4 2" xfId="4"/>
    <cellStyle name="Akzent5 2" xfId="5"/>
    <cellStyle name="Akzent6 2" xfId="6"/>
    <cellStyle name="Ausgabe 2" xfId="7"/>
    <cellStyle name="Berechnung 2" xfId="8"/>
    <cellStyle name="Eingabe 2" xfId="9"/>
    <cellStyle name="Ergebnis 1" xfId="10"/>
    <cellStyle name="Erklärender Text 2" xfId="11"/>
    <cellStyle name="Gut 2" xfId="12"/>
    <cellStyle name="Neutral 2" xfId="13"/>
    <cellStyle name="Notiz 2" xfId="14"/>
    <cellStyle name="Schlecht 2" xfId="15"/>
    <cellStyle name="Standard" xfId="0" builtinId="0"/>
    <cellStyle name="Standard 2" xfId="16"/>
    <cellStyle name="Standard 3" xfId="17"/>
    <cellStyle name="Standard 4" xfId="18"/>
    <cellStyle name="Überschrift 1 2" xfId="22"/>
    <cellStyle name="Überschrift 2 2" xfId="23"/>
    <cellStyle name="Überschrift 3 2" xfId="24"/>
    <cellStyle name="Überschrift 4 2" xfId="25"/>
    <cellStyle name="Überschrift 5" xfId="26"/>
    <cellStyle name="Verknüpfte Zelle 2" xfId="19"/>
    <cellStyle name="Warnender Text 2" xfId="20"/>
    <cellStyle name="Zelle überprüfen 2" xfId="21"/>
  </cellStyles>
  <dxfs count="316">
    <dxf>
      <font>
        <strike val="0"/>
      </font>
      <numFmt numFmtId="164" formatCode="0.0"/>
      <fill>
        <patternFill>
          <bgColor rgb="FFFFFFFF"/>
        </patternFill>
      </fill>
    </dxf>
    <dxf>
      <font>
        <strike val="0"/>
      </font>
      <fill>
        <patternFill>
          <bgColor rgb="FFFCD5B5"/>
        </patternFill>
      </fill>
    </dxf>
    <dxf>
      <font>
        <strike val="0"/>
      </font>
      <fill>
        <patternFill>
          <bgColor rgb="FFFCD5B5"/>
        </patternFill>
      </fill>
    </dxf>
    <dxf>
      <fill>
        <patternFill>
          <bgColor rgb="FFFF9933"/>
        </patternFill>
      </fill>
    </dxf>
    <dxf>
      <fill>
        <patternFill>
          <bgColor rgb="FF99FF66"/>
        </patternFill>
      </fill>
    </dxf>
    <dxf>
      <fill>
        <patternFill>
          <bgColor rgb="FFBFBFBF"/>
        </patternFill>
      </fill>
    </dxf>
    <dxf>
      <fill>
        <patternFill>
          <bgColor rgb="FFFF9933"/>
        </patternFill>
      </fill>
    </dxf>
    <dxf>
      <fill>
        <patternFill>
          <bgColor rgb="FF99FF66"/>
        </patternFill>
      </fill>
    </dxf>
    <dxf>
      <fill>
        <patternFill>
          <bgColor rgb="FFBFBFBF"/>
        </patternFill>
      </fill>
    </dxf>
    <dxf>
      <fill>
        <patternFill>
          <bgColor rgb="FFFF9933"/>
        </patternFill>
      </fill>
    </dxf>
    <dxf>
      <fill>
        <patternFill>
          <bgColor rgb="FF99FF66"/>
        </patternFill>
      </fill>
    </dxf>
    <dxf>
      <fill>
        <patternFill>
          <bgColor rgb="FFBFBFBF"/>
        </patternFill>
      </fill>
    </dxf>
    <dxf>
      <fill>
        <patternFill>
          <bgColor rgb="FFFF9933"/>
        </patternFill>
      </fill>
    </dxf>
    <dxf>
      <fill>
        <patternFill>
          <bgColor rgb="FF99FF66"/>
        </patternFill>
      </fill>
    </dxf>
    <dxf>
      <fill>
        <patternFill>
          <bgColor rgb="FFBFBFBF"/>
        </patternFill>
      </fill>
    </dxf>
    <dxf>
      <fill>
        <patternFill>
          <bgColor rgb="FFFF0000"/>
        </patternFill>
      </fill>
    </dxf>
    <dxf>
      <font>
        <color rgb="FF000000"/>
      </font>
      <fill>
        <patternFill>
          <bgColor rgb="FF92D050"/>
        </patternFill>
      </fill>
    </dxf>
    <dxf>
      <fill>
        <patternFill>
          <bgColor rgb="FF92D050"/>
        </patternFill>
      </fill>
    </dxf>
    <dxf>
      <fill>
        <patternFill>
          <bgColor rgb="FFFF0000"/>
        </patternFill>
      </fill>
    </dxf>
    <dxf>
      <fill>
        <patternFill>
          <bgColor rgb="FFFF0000"/>
        </patternFill>
      </fill>
    </dxf>
    <dxf>
      <font>
        <color rgb="FF006100"/>
      </font>
      <fill>
        <patternFill>
          <bgColor rgb="FFC6EFCE"/>
        </patternFill>
      </fill>
    </dxf>
    <dxf>
      <fill>
        <patternFill>
          <bgColor rgb="FFD9D9D9"/>
        </patternFill>
      </fill>
    </dxf>
    <dxf>
      <fill>
        <patternFill>
          <bgColor rgb="FFBFBFBF"/>
        </patternFill>
      </fill>
    </dxf>
    <dxf>
      <fill>
        <patternFill>
          <bgColor rgb="FFD9D9D9"/>
        </patternFill>
      </fill>
    </dxf>
    <dxf>
      <fill>
        <patternFill>
          <bgColor rgb="FFFFFF66"/>
        </patternFill>
      </fill>
    </dxf>
    <dxf>
      <fill>
        <patternFill>
          <bgColor rgb="FFFFFFCC"/>
        </patternFill>
      </fill>
      <border diagonalUp="0" diagonalDown="0">
        <left style="hair">
          <color auto="1"/>
        </left>
        <right style="hair">
          <color auto="1"/>
        </right>
        <top style="hair">
          <color auto="1"/>
        </top>
        <bottom style="hair">
          <color auto="1"/>
        </bottom>
      </border>
    </dxf>
    <dxf>
      <font>
        <color rgb="FF000000"/>
        <name val="Arial"/>
      </font>
      <alignment horizontal="general" vertical="bottom" textRotation="0" wrapText="0" indent="0" shrinkToFit="0"/>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ont>
        <color rgb="FF000000"/>
        <name val="Arial"/>
      </font>
      <alignment horizontal="general" vertical="bottom" textRotation="0" wrapText="0" indent="0" shrinkToFit="0"/>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ont>
        <strike val="0"/>
      </font>
      <numFmt numFmtId="177" formatCode="#,###&quot;&quot;"/>
    </dxf>
    <dxf>
      <fill>
        <patternFill>
          <bgColor rgb="FFD9D9D9"/>
        </patternFill>
      </fill>
    </dxf>
    <dxf>
      <font>
        <color rgb="FF006100"/>
      </font>
      <fill>
        <patternFill>
          <bgColor rgb="FFC6EFCE"/>
        </patternFill>
      </fill>
    </dxf>
    <dxf>
      <font>
        <color rgb="FF9C0006"/>
      </font>
      <fill>
        <patternFill>
          <bgColor rgb="FFFFC7CE"/>
        </patternFill>
      </fill>
    </dxf>
    <dxf>
      <fill>
        <patternFill>
          <bgColor rgb="FFFFFF66"/>
        </patternFill>
      </fill>
    </dxf>
    <dxf>
      <fill>
        <patternFill>
          <bgColor rgb="FFD9D9D9"/>
        </patternFill>
      </fill>
    </dxf>
    <dxf>
      <fill>
        <patternFill>
          <bgColor rgb="FFBFBFBF"/>
        </patternFill>
      </fill>
    </dxf>
    <dxf>
      <fill>
        <patternFill>
          <bgColor rgb="FFD9D9D9"/>
        </patternFill>
      </fill>
    </dxf>
    <dxf>
      <font>
        <color rgb="FF006100"/>
      </font>
      <fill>
        <patternFill>
          <bgColor rgb="FFC6EFCE"/>
        </patternFill>
      </fill>
    </dxf>
    <dxf>
      <fill>
        <patternFill>
          <bgColor rgb="FFFF7C80"/>
        </patternFill>
      </fill>
    </dxf>
    <dxf>
      <fill>
        <patternFill>
          <bgColor rgb="FFFF7C80"/>
        </patternFill>
      </fill>
    </dxf>
    <dxf>
      <fill>
        <patternFill>
          <bgColor rgb="FF92D050"/>
        </patternFill>
      </fill>
    </dxf>
    <dxf>
      <font>
        <color rgb="FF000000"/>
      </font>
      <fill>
        <patternFill>
          <bgColor rgb="FF92D050"/>
        </patternFill>
      </fill>
    </dxf>
    <dxf>
      <fill>
        <patternFill>
          <bgColor rgb="FFFF7C80"/>
        </patternFill>
      </fill>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
      <font>
        <color rgb="FF000000"/>
        <name val="Arial"/>
      </font>
      <alignment horizontal="general" vertical="bottom" textRotation="0" wrapText="0" indent="0" shrinkToFit="0"/>
    </dxf>
  </dxfs>
  <tableStyles count="0" defaultTableStyle="TableStyleMedium2" defaultPivotStyle="PivotStyleLight16"/>
  <colors>
    <indexedColors>
      <rgbColor rgb="FF000000"/>
      <rgbColor rgb="FFFFFFFF"/>
      <rgbColor rgb="FFFF0000"/>
      <rgbColor rgb="FF99FF66"/>
      <rgbColor rgb="FF0000FF"/>
      <rgbColor rgb="FFFFFF00"/>
      <rgbColor rgb="FFFF00FF"/>
      <rgbColor rgb="FFDDFF7D"/>
      <rgbColor rgb="FF9C0006"/>
      <rgbColor rgb="FF008000"/>
      <rgbColor rgb="FF000080"/>
      <rgbColor rgb="FF92D050"/>
      <rgbColor rgb="FF800080"/>
      <rgbColor rgb="FFFCD5B5"/>
      <rgbColor rgb="FFC0C0C0"/>
      <rgbColor rgb="FF808080"/>
      <rgbColor rgb="FFA6A6A6"/>
      <rgbColor rgb="FFF79646"/>
      <rgbColor rgb="FFFFFFCC"/>
      <rgbColor rgb="FFC6EFCE"/>
      <rgbColor rgb="FF660066"/>
      <rgbColor rgb="FFFF7C80"/>
      <rgbColor rgb="FF0066CC"/>
      <rgbColor rgb="FFD9D9D9"/>
      <rgbColor rgb="FF000080"/>
      <rgbColor rgb="FFFF00FF"/>
      <rgbColor rgb="FFFFFF66"/>
      <rgbColor rgb="FFFEF2E8"/>
      <rgbColor rgb="FF800080"/>
      <rgbColor rgb="FFC00000"/>
      <rgbColor rgb="FF008080"/>
      <rgbColor rgb="FF0000FF"/>
      <rgbColor rgb="FFD7E4BD"/>
      <rgbColor rgb="FFF2F2F2"/>
      <rgbColor rgb="FFCCFFCC"/>
      <rgbColor rgb="FFFFFF99"/>
      <rgbColor rgb="FF99CCFF"/>
      <rgbColor rgb="FFFF99CC"/>
      <rgbColor rgb="FFBFBFBF"/>
      <rgbColor rgb="FFFFCC99"/>
      <rgbColor rgb="FFFFC7CE"/>
      <rgbColor rgb="FF33CCCC"/>
      <rgbColor rgb="FF99CC00"/>
      <rgbColor rgb="FFFFC000"/>
      <rgbColor rgb="FFFF9900"/>
      <rgbColor rgb="FFFF6600"/>
      <rgbColor rgb="FF878787"/>
      <rgbColor rgb="FF969696"/>
      <rgbColor rgb="FF003366"/>
      <rgbColor rgb="FF339966"/>
      <rgbColor rgb="FF006100"/>
      <rgbColor rgb="FF333300"/>
      <rgbColor rgb="FF993300"/>
      <rgbColor rgb="FFFF9933"/>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0.18772684125300099"/>
          <c:y val="7.6538316345790905E-2"/>
        </c:manualLayout>
      </c:layout>
      <c:overlay val="0"/>
      <c:spPr>
        <a:noFill/>
        <a:ln w="25560">
          <a:noFill/>
        </a:ln>
      </c:spPr>
    </c:title>
    <c:autoTitleDeleted val="0"/>
    <c:plotArea>
      <c:layout>
        <c:manualLayout>
          <c:layoutTarget val="inner"/>
          <c:xMode val="edge"/>
          <c:yMode val="edge"/>
          <c:x val="0.19381316656429701"/>
          <c:y val="0.156285390713477"/>
          <c:w val="0.78424255960690203"/>
          <c:h val="0.65911664779162005"/>
        </c:manualLayout>
      </c:layout>
      <c:barChart>
        <c:barDir val="col"/>
        <c:grouping val="clustered"/>
        <c:varyColors val="0"/>
        <c:ser>
          <c:idx val="0"/>
          <c:order val="0"/>
          <c:tx>
            <c:strRef>
              <c:f>'CO2-Schulbilanz'!$B$15</c:f>
              <c:strCache>
                <c:ptCount val="1"/>
                <c:pt idx="0">
                  <c:v>Summe CO2-Emissionen:</c:v>
                </c:pt>
              </c:strCache>
            </c:strRef>
          </c:tx>
          <c:spPr>
            <a:gradFill>
              <a:gsLst>
                <a:gs pos="0">
                  <a:srgbClr val="000000"/>
                </a:gs>
                <a:gs pos="100000">
                  <a:srgbClr val="C0C0C0"/>
                </a:gs>
              </a:gsLst>
              <a:lin ang="5400000"/>
            </a:gradFill>
            <a:ln w="12600">
              <a:solidFill>
                <a:srgbClr val="000000"/>
              </a:solidFill>
              <a:round/>
            </a:ln>
          </c:spPr>
          <c:invertIfNegative val="0"/>
          <c:dPt>
            <c:idx val="3"/>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1-1BCE-2440-8B3B-3540B61F24E7}"/>
              </c:ext>
            </c:extLst>
          </c:dPt>
          <c:dPt>
            <c:idx val="4"/>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3-1BCE-2440-8B3B-3540B61F24E7}"/>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1BCE-2440-8B3B-3540B61F24E7}"/>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1BCE-2440-8B3B-3540B61F24E7}"/>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'CO2-Schulbilanz'!$E$8:$R$8</c:f>
              <c:numCache>
                <c:formatCode>#,###" kg"</c:formatCode>
                <c:ptCount val="1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numCache>
            </c:numRef>
          </c:val>
          <c:extLst xmlns:c16r2="http://schemas.microsoft.com/office/drawing/2015/06/chart">
            <c:ext xmlns:c16="http://schemas.microsoft.com/office/drawing/2014/chart" uri="{C3380CC4-5D6E-409C-BE32-E72D297353CC}">
              <c16:uniqueId val="{00000004-1BCE-2440-8B3B-3540B61F24E7}"/>
            </c:ext>
          </c:extLst>
        </c:ser>
        <c:dLbls>
          <c:showLegendKey val="0"/>
          <c:showVal val="0"/>
          <c:showCatName val="0"/>
          <c:showSerName val="0"/>
          <c:showPercent val="0"/>
          <c:showBubbleSize val="0"/>
        </c:dLbls>
        <c:gapWidth val="150"/>
        <c:axId val="177857200"/>
        <c:axId val="177858288"/>
      </c:barChart>
      <c:lineChart>
        <c:grouping val="standard"/>
        <c:varyColors val="0"/>
        <c:ser>
          <c:idx val="1"/>
          <c:order val="1"/>
          <c:tx>
            <c:strRef>
              <c:f>'CO2-Schulbilanz'!$D$7</c:f>
              <c:strCache>
                <c:ptCount val="1"/>
                <c:pt idx="0">
                  <c:v>Emissions-Ziel</c:v>
                </c:pt>
              </c:strCache>
            </c:strRef>
          </c:tx>
          <c:spPr>
            <a:ln w="25560">
              <a:solidFill>
                <a:srgbClr val="C00000"/>
              </a:solidFill>
              <a:round/>
            </a:ln>
          </c:spPr>
          <c:marker>
            <c:symbol val="triangle"/>
            <c:size val="5"/>
            <c:spPr>
              <a:solidFill>
                <a:srgbClr val="C00000"/>
              </a:solidFill>
            </c:spPr>
          </c:marker>
          <c:dLbls>
            <c:spPr>
              <a:noFill/>
              <a:ln>
                <a:noFill/>
              </a:ln>
              <a:effectLst/>
            </c:spPr>
            <c:txPr>
              <a:bodyPr/>
              <a:lstStyle/>
              <a:p>
                <a:pPr>
                  <a:defRPr sz="1900" b="0" strike="noStrike" spc="-1">
                    <a:solidFill>
                      <a:srgbClr val="000000"/>
                    </a:solidFill>
                    <a:latin typeface="Arial"/>
                    <a:ea typeface="Arial"/>
                  </a:defRPr>
                </a:pPr>
                <a:endParaRPr lang="de-DE"/>
              </a:p>
            </c:txPr>
            <c:dLblPos val="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'CO2-Schulbilanz'!$E$7:$R$7</c:f>
              <c:numCache>
                <c:formatCode>#,###" kg"</c:formatCode>
                <c:ptCount val="14"/>
                <c:pt idx="0">
                  <c:v>142523.19900000002</c:v>
                </c:pt>
                <c:pt idx="1">
                  <c:v>139601.81940567953</c:v>
                </c:pt>
                <c:pt idx="2">
                  <c:v>136740.32100118633</c:v>
                </c:pt>
                <c:pt idx="3">
                  <c:v>133937.47636749479</c:v>
                </c:pt>
                <c:pt idx="4">
                  <c:v>131192.08324468968</c:v>
                </c:pt>
                <c:pt idx="5">
                  <c:v>128502.96401626545</c:v>
                </c:pt>
                <c:pt idx="6">
                  <c:v>125868.96520399617</c:v>
                </c:pt>
                <c:pt idx="7">
                  <c:v>123288.95697315937</c:v>
                </c:pt>
                <c:pt idx="8">
                  <c:v>120761.83264790165</c:v>
                </c:pt>
                <c:pt idx="9">
                  <c:v>118286.50823653809</c:v>
                </c:pt>
                <c:pt idx="10">
                  <c:v>115861.92196658182</c:v>
                </c:pt>
                <c:pt idx="11">
                  <c:v>113487.03382930442</c:v>
                </c:pt>
                <c:pt idx="12">
                  <c:v>111160.82513363172</c:v>
                </c:pt>
                <c:pt idx="13">
                  <c:v>108882.29806918363</c:v>
                </c:pt>
              </c:numCache>
            </c:numRef>
          </c:val>
          <c:smooth val="0"/>
          <c:extLst xmlns:c16r2="http://schemas.microsoft.com/office/drawing/2015/06/chart">
            <c:ext xmlns:c16="http://schemas.microsoft.com/office/drawing/2014/chart" uri="{C3380CC4-5D6E-409C-BE32-E72D297353CC}">
              <c16:uniqueId val="{00000005-1BCE-2440-8B3B-3540B61F24E7}"/>
            </c:ext>
          </c:extLst>
        </c:ser>
        <c:dLbls>
          <c:showLegendKey val="0"/>
          <c:showVal val="0"/>
          <c:showCatName val="0"/>
          <c:showSerName val="0"/>
          <c:showPercent val="0"/>
          <c:showBubbleSize val="0"/>
        </c:dLbls>
        <c:hiLowLines>
          <c:spPr>
            <a:ln>
              <a:noFill/>
            </a:ln>
          </c:spPr>
        </c:hiLowLines>
        <c:marker val="1"/>
        <c:smooth val="0"/>
        <c:axId val="177857200"/>
        <c:axId val="177858288"/>
      </c:lineChart>
      <c:catAx>
        <c:axId val="177857200"/>
        <c:scaling>
          <c:orientation val="minMax"/>
        </c:scaling>
        <c:delete val="0"/>
        <c:axPos val="b"/>
        <c:numFmt formatCode="General" sourceLinked="1"/>
        <c:majorTickMark val="out"/>
        <c:minorTickMark val="none"/>
        <c:tickLblPos val="nextTo"/>
        <c:spPr>
          <a:ln w="3240">
            <a:solidFill>
              <a:srgbClr val="000000"/>
            </a:solidFill>
            <a:round/>
          </a:ln>
        </c:spPr>
        <c:txPr>
          <a:bodyPr rot="2880000"/>
          <a:lstStyle/>
          <a:p>
            <a:pPr>
              <a:defRPr sz="1200" b="0" strike="noStrike" spc="-1">
                <a:solidFill>
                  <a:srgbClr val="000000"/>
                </a:solidFill>
                <a:latin typeface="Arial Narrow"/>
                <a:ea typeface="Arial Narrow"/>
              </a:defRPr>
            </a:pPr>
            <a:endParaRPr lang="de-DE"/>
          </a:p>
        </c:txPr>
        <c:crossAx val="177858288"/>
        <c:crosses val="autoZero"/>
        <c:auto val="1"/>
        <c:lblAlgn val="ctr"/>
        <c:lblOffset val="100"/>
        <c:noMultiLvlLbl val="0"/>
      </c:catAx>
      <c:valAx>
        <c:axId val="177858288"/>
        <c:scaling>
          <c:orientation val="minMax"/>
        </c:scaling>
        <c:delete val="0"/>
        <c:axPos val="l"/>
        <c:majorGridlines>
          <c:spPr>
            <a:ln w="3240">
              <a:solidFill>
                <a:srgbClr val="808080"/>
              </a:solidFill>
              <a:round/>
            </a:ln>
          </c:spPr>
        </c:majorGridlines>
        <c:title>
          <c:tx>
            <c:rich>
              <a:bodyPr rot="-5400000"/>
              <a:lstStyle/>
              <a:p>
                <a:pPr>
                  <a:defRPr lang="de-DE" sz="1400" b="1" strike="noStrike" spc="-1">
                    <a:solidFill>
                      <a:srgbClr val="000000"/>
                    </a:solidFill>
                    <a:latin typeface="Arial"/>
                    <a:ea typeface="Arial"/>
                  </a:defRPr>
                </a:pPr>
                <a:r>
                  <a:rPr lang="de-DE" sz="1400" b="1" strike="noStrike" spc="-1">
                    <a:solidFill>
                      <a:srgbClr val="000000"/>
                    </a:solidFill>
                    <a:latin typeface="Arial"/>
                    <a:ea typeface="Arial"/>
                  </a:rPr>
                  <a:t>CO2-Emission (kg)</a:t>
                </a:r>
              </a:p>
            </c:rich>
          </c:tx>
          <c:layout>
            <c:manualLayout>
              <c:xMode val="edge"/>
              <c:yMode val="edge"/>
              <c:x val="1.34010832542297E-3"/>
              <c:y val="0.28699509248773097"/>
            </c:manualLayout>
          </c:layout>
          <c:overlay val="0"/>
          <c:spPr>
            <a:noFill/>
            <a:ln w="25560">
              <a:noFill/>
            </a:ln>
          </c:spPr>
        </c:title>
        <c:numFmt formatCode="#,###&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177857200"/>
        <c:crosses val="autoZero"/>
        <c:crossBetween val="between"/>
      </c:valAx>
      <c:spPr>
        <a:gradFill>
          <a:gsLst>
            <a:gs pos="0">
              <a:srgbClr val="FFFFFF"/>
            </a:gs>
            <a:gs pos="100000">
              <a:srgbClr val="DDFF7D"/>
            </a:gs>
          </a:gsLst>
          <a:path path="rect"/>
        </a:gradFill>
        <a:ln w="12600">
          <a:solidFill>
            <a:srgbClr val="808080"/>
          </a:solidFill>
          <a:round/>
        </a:ln>
      </c:spPr>
    </c:plotArea>
    <c:legend>
      <c:legendPos val="r"/>
      <c:layout>
        <c:manualLayout>
          <c:xMode val="edge"/>
          <c:yMode val="edge"/>
          <c:x val="0.18148721854986699"/>
          <c:y val="0.91863669847921803"/>
          <c:w val="0.78734273729542603"/>
          <c:h val="5.7870613395547797E-2"/>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6.9276303227038399E-2"/>
          <c:y val="9.0206547702683701E-2"/>
        </c:manualLayout>
      </c:layout>
      <c:overlay val="0"/>
      <c:spPr>
        <a:noFill/>
        <a:ln w="25560">
          <a:noFill/>
        </a:ln>
      </c:spPr>
    </c:title>
    <c:autoTitleDeleted val="0"/>
    <c:plotArea>
      <c:layout>
        <c:manualLayout>
          <c:layoutTarget val="inner"/>
          <c:xMode val="edge"/>
          <c:yMode val="edge"/>
          <c:x val="7.2369677296161894E-2"/>
          <c:y val="0.17008571027118199"/>
          <c:w val="0.91296543822799303"/>
          <c:h val="0.64753407334551105"/>
        </c:manualLayout>
      </c:layout>
      <c:barChart>
        <c:barDir val="col"/>
        <c:grouping val="clustered"/>
        <c:varyColors val="0"/>
        <c:ser>
          <c:idx val="0"/>
          <c:order val="0"/>
          <c:tx>
            <c:strRef>
              <c:f>Bilanz_pro_h_pro_m²!$B$49</c:f>
              <c:strCache>
                <c:ptCount val="1"/>
                <c:pt idx="0">
                  <c:v>Strom: CO2 [g pro m² und Std.]</c:v>
                </c:pt>
              </c:strCache>
            </c:strRef>
          </c:tx>
          <c:spPr>
            <a:solidFill>
              <a:srgbClr val="FFC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Bilanz_pro_h_pro_m²!$D$29:$AA$29</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Bilanz_pro_h_pro_m²!$D$49:$AA$49</c:f>
              <c:numCache>
                <c:formatCode>0.00</c:formatCode>
                <c:ptCount val="24"/>
                <c:pt idx="0">
                  <c:v>4.4207686250000009</c:v>
                </c:pt>
                <c:pt idx="1">
                  <c:v>4.3737313750000002</c:v>
                </c:pt>
                <c:pt idx="2">
                  <c:v>4.7788113750000001</c:v>
                </c:pt>
                <c:pt idx="3">
                  <c:v>5.5208806250000011</c:v>
                </c:pt>
                <c:pt idx="4">
                  <c:v>4.187637500000001</c:v>
                </c:pt>
                <c:pt idx="5">
                  <c:v>4.5649400000000009</c:v>
                </c:pt>
                <c:pt idx="6">
                  <c:v>3.7347754166666669</c:v>
                </c:pt>
                <c:pt idx="7">
                  <c:v>3.8171239166666666</c:v>
                </c:pt>
                <c:pt idx="8">
                  <c:v>3.9249675833333337</c:v>
                </c:pt>
                <c:pt idx="9">
                  <c:v>3.6246665</c:v>
                </c:pt>
                <c:pt idx="10">
                  <c:v>2.8517276666666671</c:v>
                </c:pt>
                <c:pt idx="11">
                  <c:v>2.7562318333333335</c:v>
                </c:pt>
                <c:pt idx="12">
                  <c:v>3.7280685</c:v>
                </c:pt>
                <c:pt idx="13">
                  <c:v>3.2228289166666673</c:v>
                </c:pt>
                <c:pt idx="14">
                  <c:v>2.6303994166666667</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0-198C-8A45-88A3-D6B57AA1BF14}"/>
            </c:ext>
          </c:extLst>
        </c:ser>
        <c:ser>
          <c:idx val="1"/>
          <c:order val="1"/>
          <c:tx>
            <c:strRef>
              <c:f>Bilanz_pro_h_pro_m²!$B$39</c:f>
              <c:strCache>
                <c:ptCount val="1"/>
                <c:pt idx="0">
                  <c:v>Wärme: CO2 [g pro m² und Std.]</c:v>
                </c:pt>
              </c:strCache>
            </c:strRef>
          </c:tx>
          <c:spPr>
            <a:solidFill>
              <a:srgbClr val="FF0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Bilanz_pro_h_pro_m²!$D$29:$AA$29</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Bilanz_pro_h_pro_m²!$D$39:$AA$39</c:f>
              <c:numCache>
                <c:formatCode>0.00</c:formatCode>
                <c:ptCount val="24"/>
                <c:pt idx="0">
                  <c:v>31.553901648998821</c:v>
                </c:pt>
                <c:pt idx="1">
                  <c:v>25.398930138568133</c:v>
                </c:pt>
                <c:pt idx="2">
                  <c:v>32.990556718061669</c:v>
                </c:pt>
                <c:pt idx="3">
                  <c:v>30.106611824014664</c:v>
                </c:pt>
                <c:pt idx="4">
                  <c:v>23.511399999999998</c:v>
                </c:pt>
                <c:pt idx="5">
                  <c:v>23.257481598317561</c:v>
                </c:pt>
                <c:pt idx="6">
                  <c:v>23.870656772432621</c:v>
                </c:pt>
                <c:pt idx="7">
                  <c:v>19.458403205918621</c:v>
                </c:pt>
                <c:pt idx="8">
                  <c:v>23.592758792048933</c:v>
                </c:pt>
                <c:pt idx="9">
                  <c:v>25.218872473355383</c:v>
                </c:pt>
                <c:pt idx="10">
                  <c:v>14.083073529411767</c:v>
                </c:pt>
                <c:pt idx="11">
                  <c:v>14.950787878787878</c:v>
                </c:pt>
                <c:pt idx="12">
                  <c:v>10.58633333333333</c:v>
                </c:pt>
                <c:pt idx="13">
                  <c:v>10.647000000000002</c:v>
                </c:pt>
                <c:pt idx="14">
                  <c:v>12.340115666666668</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1-198C-8A45-88A3-D6B57AA1BF14}"/>
            </c:ext>
          </c:extLst>
        </c:ser>
        <c:ser>
          <c:idx val="2"/>
          <c:order val="2"/>
          <c:tx>
            <c:strRef>
              <c:f>Bilanz_pro_h_pro_m²!$B$51</c:f>
              <c:strCache>
                <c:ptCount val="1"/>
                <c:pt idx="0">
                  <c:v>Gesamtemissionen</c:v>
                </c:pt>
              </c:strCache>
            </c:strRef>
          </c:tx>
          <c:spPr>
            <a:solidFill>
              <a:srgbClr val="80808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Bilanz_pro_h_pro_m²!$D$29:$AA$29</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Bilanz_pro_h_pro_m²!$D$51:$AA$51</c:f>
              <c:numCache>
                <c:formatCode>0.0</c:formatCode>
                <c:ptCount val="24"/>
                <c:pt idx="0">
                  <c:v>35.974670273998825</c:v>
                </c:pt>
                <c:pt idx="1">
                  <c:v>29.772661513568131</c:v>
                </c:pt>
                <c:pt idx="2">
                  <c:v>37.769368093061672</c:v>
                </c:pt>
                <c:pt idx="3">
                  <c:v>35.627492449014667</c:v>
                </c:pt>
                <c:pt idx="4">
                  <c:v>27.699037499999999</c:v>
                </c:pt>
                <c:pt idx="5">
                  <c:v>27.822421598317561</c:v>
                </c:pt>
                <c:pt idx="6">
                  <c:v>27.60543218909929</c:v>
                </c:pt>
                <c:pt idx="7">
                  <c:v>23.275527122585288</c:v>
                </c:pt>
                <c:pt idx="8">
                  <c:v>27.517726375382267</c:v>
                </c:pt>
                <c:pt idx="9">
                  <c:v>28.843538973355383</c:v>
                </c:pt>
                <c:pt idx="10">
                  <c:v>16.934801196078432</c:v>
                </c:pt>
                <c:pt idx="11">
                  <c:v>17.707019712121213</c:v>
                </c:pt>
                <c:pt idx="12">
                  <c:v>14.314401833333331</c:v>
                </c:pt>
                <c:pt idx="13">
                  <c:v>13.86982891666667</c:v>
                </c:pt>
                <c:pt idx="14">
                  <c:v>14.970515083333334</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2-198C-8A45-88A3-D6B57AA1BF14}"/>
            </c:ext>
          </c:extLst>
        </c:ser>
        <c:dLbls>
          <c:showLegendKey val="0"/>
          <c:showVal val="0"/>
          <c:showCatName val="0"/>
          <c:showSerName val="0"/>
          <c:showPercent val="0"/>
          <c:showBubbleSize val="0"/>
        </c:dLbls>
        <c:gapWidth val="150"/>
        <c:axId val="322916208"/>
        <c:axId val="322927088"/>
      </c:barChart>
      <c:catAx>
        <c:axId val="322916208"/>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sz="1200" b="0" strike="noStrike" spc="-1">
                <a:solidFill>
                  <a:srgbClr val="000000"/>
                </a:solidFill>
                <a:latin typeface="Arial"/>
                <a:ea typeface="Arial"/>
              </a:defRPr>
            </a:pPr>
            <a:endParaRPr lang="de-DE"/>
          </a:p>
        </c:txPr>
        <c:crossAx val="322927088"/>
        <c:crosses val="autoZero"/>
        <c:auto val="1"/>
        <c:lblAlgn val="ctr"/>
        <c:lblOffset val="100"/>
        <c:noMultiLvlLbl val="0"/>
      </c:catAx>
      <c:valAx>
        <c:axId val="322927088"/>
        <c:scaling>
          <c:orientation val="minMax"/>
        </c:scaling>
        <c:delete val="0"/>
        <c:axPos val="l"/>
        <c:majorGridlines>
          <c:spPr>
            <a:ln w="9360">
              <a:solidFill>
                <a:srgbClr val="878787"/>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 in Gramm</a:t>
                </a:r>
              </a:p>
            </c:rich>
          </c:tx>
          <c:layout>
            <c:manualLayout>
              <c:xMode val="edge"/>
              <c:yMode val="edge"/>
              <c:x val="4.6591560053465698E-3"/>
              <c:y val="0.34803990445412403"/>
            </c:manualLayout>
          </c:layout>
          <c:overlay val="0"/>
          <c:spPr>
            <a:noFill/>
            <a:ln w="25560">
              <a:noFill/>
            </a:ln>
          </c:spPr>
        </c:title>
        <c:numFmt formatCode="0" sourceLinked="0"/>
        <c:majorTickMark val="out"/>
        <c:minorTickMark val="none"/>
        <c:tickLblPos val="nextTo"/>
        <c:spPr>
          <a:ln w="9360">
            <a:solidFill>
              <a:srgbClr val="808080"/>
            </a:solidFill>
            <a:round/>
          </a:ln>
        </c:spPr>
        <c:txPr>
          <a:bodyPr/>
          <a:lstStyle/>
          <a:p>
            <a:pPr>
              <a:defRPr sz="1100" b="0" strike="noStrike" spc="-1">
                <a:solidFill>
                  <a:srgbClr val="000000"/>
                </a:solidFill>
                <a:latin typeface="Arial"/>
                <a:ea typeface="Arial"/>
              </a:defRPr>
            </a:pPr>
            <a:endParaRPr lang="de-DE"/>
          </a:p>
        </c:txPr>
        <c:crossAx val="322916208"/>
        <c:crosses val="autoZero"/>
        <c:crossBetween val="between"/>
      </c:valAx>
      <c:spPr>
        <a:solidFill>
          <a:srgbClr val="FFFFFF"/>
        </a:solidFill>
        <a:ln>
          <a:solidFill>
            <a:srgbClr val="808080"/>
          </a:solidFill>
        </a:ln>
      </c:spPr>
    </c:plotArea>
    <c:legend>
      <c:legendPos val="b"/>
      <c:layout>
        <c:manualLayout>
          <c:xMode val="edge"/>
          <c:yMode val="edge"/>
          <c:x val="6.6259803267363304E-2"/>
          <c:y val="0.92618264096298297"/>
          <c:w val="0.91932475539261505"/>
          <c:h val="5.5426554439315802E-2"/>
        </c:manualLayout>
      </c:layout>
      <c:overlay val="0"/>
      <c:spPr>
        <a:noFill/>
        <a:ln>
          <a:solidFill>
            <a:srgbClr val="808080"/>
          </a:solidFill>
        </a:ln>
      </c:spPr>
      <c:txPr>
        <a:bodyPr/>
        <a:lstStyle/>
        <a:p>
          <a:pPr>
            <a:defRPr sz="1200" b="0" strike="noStrike" spc="-1">
              <a:solidFill>
                <a:srgbClr val="000000"/>
              </a:solidFill>
              <a:latin typeface="Arial"/>
              <a:ea typeface="Arial"/>
            </a:defRPr>
          </a:pPr>
          <a:endParaRPr lang="de-DE"/>
        </a:p>
      </c:txPr>
    </c:legend>
    <c:plotVisOnly val="0"/>
    <c:dispBlanksAs val="gap"/>
    <c:showDLblsOverMax val="1"/>
  </c:chart>
  <c:spPr>
    <a:solidFill>
      <a:srgbClr val="FFFFFF"/>
    </a:solidFill>
    <a:ln w="9360">
      <a:solidFill>
        <a:srgbClr val="D9D9D9"/>
      </a:solidFill>
      <a:round/>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6.9297092855540199E-2"/>
          <c:y val="9.0206547702683701E-2"/>
        </c:manualLayout>
      </c:layout>
      <c:overlay val="0"/>
      <c:spPr>
        <a:noFill/>
        <a:ln w="25560">
          <a:noFill/>
        </a:ln>
      </c:spPr>
    </c:title>
    <c:autoTitleDeleted val="0"/>
    <c:plotArea>
      <c:layout>
        <c:manualLayout>
          <c:layoutTarget val="inner"/>
          <c:xMode val="edge"/>
          <c:yMode val="edge"/>
          <c:x val="7.2374114554953697E-2"/>
          <c:y val="0.17008571027118199"/>
          <c:w val="0.91297798006346398"/>
          <c:h val="0.64753407334551105"/>
        </c:manualLayout>
      </c:layout>
      <c:barChart>
        <c:barDir val="col"/>
        <c:grouping val="clustered"/>
        <c:varyColors val="0"/>
        <c:ser>
          <c:idx val="0"/>
          <c:order val="0"/>
          <c:tx>
            <c:strRef>
              <c:f>Bilanz_pro_h_pro_m²!$B$49</c:f>
              <c:strCache>
                <c:ptCount val="1"/>
                <c:pt idx="0">
                  <c:v>Strom: CO2 [g pro m² und Std.]</c:v>
                </c:pt>
              </c:strCache>
            </c:strRef>
          </c:tx>
          <c:spPr>
            <a:solidFill>
              <a:srgbClr val="FFC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Bilanz_pro_h_pro_m²!$D$29:$AK$29</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Bilanz_pro_h_pro_m²!$D$49:$AK$49</c:f>
              <c:numCache>
                <c:formatCode>0.00</c:formatCode>
                <c:ptCount val="34"/>
                <c:pt idx="0">
                  <c:v>4.4207686250000009</c:v>
                </c:pt>
                <c:pt idx="1">
                  <c:v>4.3737313750000002</c:v>
                </c:pt>
                <c:pt idx="2">
                  <c:v>4.7788113750000001</c:v>
                </c:pt>
                <c:pt idx="3">
                  <c:v>5.5208806250000011</c:v>
                </c:pt>
                <c:pt idx="4">
                  <c:v>4.187637500000001</c:v>
                </c:pt>
                <c:pt idx="5">
                  <c:v>4.5649400000000009</c:v>
                </c:pt>
                <c:pt idx="6">
                  <c:v>3.7347754166666669</c:v>
                </c:pt>
                <c:pt idx="7">
                  <c:v>3.8171239166666666</c:v>
                </c:pt>
                <c:pt idx="8">
                  <c:v>3.9249675833333337</c:v>
                </c:pt>
                <c:pt idx="9">
                  <c:v>3.6246665</c:v>
                </c:pt>
                <c:pt idx="10">
                  <c:v>2.8517276666666671</c:v>
                </c:pt>
                <c:pt idx="11">
                  <c:v>2.7562318333333335</c:v>
                </c:pt>
                <c:pt idx="12">
                  <c:v>3.7280685</c:v>
                </c:pt>
                <c:pt idx="13">
                  <c:v>3.2228289166666673</c:v>
                </c:pt>
                <c:pt idx="14">
                  <c:v>2.6303994166666667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0-A225-1F41-9A48-13FD8BC1E634}"/>
            </c:ext>
          </c:extLst>
        </c:ser>
        <c:ser>
          <c:idx val="1"/>
          <c:order val="1"/>
          <c:tx>
            <c:strRef>
              <c:f>Bilanz_pro_h_pro_m²!$B$39</c:f>
              <c:strCache>
                <c:ptCount val="1"/>
                <c:pt idx="0">
                  <c:v>Wärme: CO2 [g pro m² und Std.]</c:v>
                </c:pt>
              </c:strCache>
            </c:strRef>
          </c:tx>
          <c:spPr>
            <a:solidFill>
              <a:srgbClr val="FF0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Bilanz_pro_h_pro_m²!$D$29:$AK$29</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Bilanz_pro_h_pro_m²!$D$39:$AK$39</c:f>
              <c:numCache>
                <c:formatCode>0.00</c:formatCode>
                <c:ptCount val="34"/>
                <c:pt idx="0">
                  <c:v>31.553901648998821</c:v>
                </c:pt>
                <c:pt idx="1">
                  <c:v>25.398930138568133</c:v>
                </c:pt>
                <c:pt idx="2">
                  <c:v>32.990556718061669</c:v>
                </c:pt>
                <c:pt idx="3">
                  <c:v>30.106611824014664</c:v>
                </c:pt>
                <c:pt idx="4">
                  <c:v>23.511399999999998</c:v>
                </c:pt>
                <c:pt idx="5">
                  <c:v>23.257481598317561</c:v>
                </c:pt>
                <c:pt idx="6">
                  <c:v>23.870656772432621</c:v>
                </c:pt>
                <c:pt idx="7">
                  <c:v>19.458403205918621</c:v>
                </c:pt>
                <c:pt idx="8">
                  <c:v>23.592758792048933</c:v>
                </c:pt>
                <c:pt idx="9">
                  <c:v>25.218872473355383</c:v>
                </c:pt>
                <c:pt idx="10">
                  <c:v>14.083073529411767</c:v>
                </c:pt>
                <c:pt idx="11">
                  <c:v>14.950787878787878</c:v>
                </c:pt>
                <c:pt idx="12">
                  <c:v>10.58633333333333</c:v>
                </c:pt>
                <c:pt idx="13">
                  <c:v>10.647000000000002</c:v>
                </c:pt>
                <c:pt idx="14">
                  <c:v>12.340115666666668</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1-A225-1F41-9A48-13FD8BC1E634}"/>
            </c:ext>
          </c:extLst>
        </c:ser>
        <c:ser>
          <c:idx val="2"/>
          <c:order val="2"/>
          <c:tx>
            <c:strRef>
              <c:f>Bilanz_pro_h_pro_m²!$B$51</c:f>
              <c:strCache>
                <c:ptCount val="1"/>
                <c:pt idx="0">
                  <c:v>Gesamtemissionen</c:v>
                </c:pt>
              </c:strCache>
            </c:strRef>
          </c:tx>
          <c:spPr>
            <a:solidFill>
              <a:srgbClr val="80808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Bilanz_pro_h_pro_m²!$D$29:$AK$29</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Bilanz_pro_h_pro_m²!$D$51:$AK$51</c:f>
              <c:numCache>
                <c:formatCode>0.0</c:formatCode>
                <c:ptCount val="34"/>
                <c:pt idx="0">
                  <c:v>35.974670273998825</c:v>
                </c:pt>
                <c:pt idx="1">
                  <c:v>29.772661513568131</c:v>
                </c:pt>
                <c:pt idx="2">
                  <c:v>37.769368093061672</c:v>
                </c:pt>
                <c:pt idx="3">
                  <c:v>35.627492449014667</c:v>
                </c:pt>
                <c:pt idx="4">
                  <c:v>27.699037499999999</c:v>
                </c:pt>
                <c:pt idx="5">
                  <c:v>27.822421598317561</c:v>
                </c:pt>
                <c:pt idx="6">
                  <c:v>27.60543218909929</c:v>
                </c:pt>
                <c:pt idx="7">
                  <c:v>23.275527122585288</c:v>
                </c:pt>
                <c:pt idx="8">
                  <c:v>27.517726375382267</c:v>
                </c:pt>
                <c:pt idx="9">
                  <c:v>28.843538973355383</c:v>
                </c:pt>
                <c:pt idx="10">
                  <c:v>16.934801196078432</c:v>
                </c:pt>
                <c:pt idx="11">
                  <c:v>17.707019712121213</c:v>
                </c:pt>
                <c:pt idx="12">
                  <c:v>14.314401833333331</c:v>
                </c:pt>
                <c:pt idx="13">
                  <c:v>13.86982891666667</c:v>
                </c:pt>
                <c:pt idx="14">
                  <c:v>14.970515083333334</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2-A225-1F41-9A48-13FD8BC1E634}"/>
            </c:ext>
          </c:extLst>
        </c:ser>
        <c:dLbls>
          <c:showLegendKey val="0"/>
          <c:showVal val="0"/>
          <c:showCatName val="0"/>
          <c:showSerName val="0"/>
          <c:showPercent val="0"/>
          <c:showBubbleSize val="0"/>
        </c:dLbls>
        <c:gapWidth val="150"/>
        <c:axId val="322921648"/>
        <c:axId val="322929808"/>
      </c:barChart>
      <c:catAx>
        <c:axId val="322921648"/>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sz="1200" b="0" strike="noStrike" spc="-1">
                <a:solidFill>
                  <a:srgbClr val="000000"/>
                </a:solidFill>
                <a:latin typeface="Arial"/>
                <a:ea typeface="Arial"/>
              </a:defRPr>
            </a:pPr>
            <a:endParaRPr lang="de-DE"/>
          </a:p>
        </c:txPr>
        <c:crossAx val="322929808"/>
        <c:crosses val="autoZero"/>
        <c:auto val="1"/>
        <c:lblAlgn val="ctr"/>
        <c:lblOffset val="100"/>
        <c:noMultiLvlLbl val="0"/>
      </c:catAx>
      <c:valAx>
        <c:axId val="322929808"/>
        <c:scaling>
          <c:orientation val="minMax"/>
        </c:scaling>
        <c:delete val="0"/>
        <c:axPos val="l"/>
        <c:majorGridlines>
          <c:spPr>
            <a:ln w="9360">
              <a:solidFill>
                <a:srgbClr val="878787"/>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 in Gramm</a:t>
                </a:r>
              </a:p>
            </c:rich>
          </c:tx>
          <c:layout>
            <c:manualLayout>
              <c:xMode val="edge"/>
              <c:yMode val="edge"/>
              <c:x val="4.6796371678579397E-3"/>
              <c:y val="0.34803990445412403"/>
            </c:manualLayout>
          </c:layout>
          <c:overlay val="0"/>
          <c:spPr>
            <a:noFill/>
            <a:ln w="25560">
              <a:noFill/>
            </a:ln>
          </c:spPr>
        </c:title>
        <c:numFmt formatCode="0" sourceLinked="0"/>
        <c:majorTickMark val="out"/>
        <c:minorTickMark val="none"/>
        <c:tickLblPos val="nextTo"/>
        <c:spPr>
          <a:ln w="9360">
            <a:solidFill>
              <a:srgbClr val="808080"/>
            </a:solidFill>
            <a:round/>
          </a:ln>
        </c:spPr>
        <c:txPr>
          <a:bodyPr/>
          <a:lstStyle/>
          <a:p>
            <a:pPr>
              <a:defRPr sz="1100" b="0" strike="noStrike" spc="-1">
                <a:solidFill>
                  <a:srgbClr val="000000"/>
                </a:solidFill>
                <a:latin typeface="Arial"/>
                <a:ea typeface="Arial"/>
              </a:defRPr>
            </a:pPr>
            <a:endParaRPr lang="de-DE"/>
          </a:p>
        </c:txPr>
        <c:crossAx val="322921648"/>
        <c:crosses val="autoZero"/>
        <c:crossBetween val="between"/>
      </c:valAx>
      <c:spPr>
        <a:solidFill>
          <a:srgbClr val="FFFFFF"/>
        </a:solidFill>
        <a:ln>
          <a:solidFill>
            <a:srgbClr val="808080"/>
          </a:solidFill>
        </a:ln>
      </c:spPr>
    </c:plotArea>
    <c:legend>
      <c:legendPos val="b"/>
      <c:layout>
        <c:manualLayout>
          <c:xMode val="edge"/>
          <c:yMode val="edge"/>
          <c:x val="6.6259803267363304E-2"/>
          <c:y val="0.92618264096298297"/>
          <c:w val="0.91932475539261505"/>
          <c:h val="5.5426554439315802E-2"/>
        </c:manualLayout>
      </c:layout>
      <c:overlay val="0"/>
      <c:spPr>
        <a:noFill/>
        <a:ln>
          <a:solidFill>
            <a:srgbClr val="808080"/>
          </a:solidFill>
        </a:ln>
      </c:spPr>
      <c:txPr>
        <a:bodyPr/>
        <a:lstStyle/>
        <a:p>
          <a:pPr>
            <a:defRPr sz="1200" b="0" strike="noStrike" spc="-1">
              <a:solidFill>
                <a:srgbClr val="000000"/>
              </a:solidFill>
              <a:latin typeface="Arial"/>
              <a:ea typeface="Arial"/>
            </a:defRPr>
          </a:pPr>
          <a:endParaRPr lang="de-DE"/>
        </a:p>
      </c:txPr>
    </c:legend>
    <c:plotVisOnly val="0"/>
    <c:dispBlanksAs val="gap"/>
    <c:showDLblsOverMax val="1"/>
  </c:chart>
  <c:spPr>
    <a:solidFill>
      <a:srgbClr val="FFFFFF"/>
    </a:solidFill>
    <a:ln w="9360">
      <a:solidFill>
        <a:srgbClr val="D9D9D9"/>
      </a:solidFill>
      <a:round/>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5.1128761351666802E-2"/>
          <c:y val="9.0206547702683701E-2"/>
        </c:manualLayout>
      </c:layout>
      <c:overlay val="0"/>
      <c:spPr>
        <a:noFill/>
        <a:ln w="25560">
          <a:noFill/>
        </a:ln>
      </c:spPr>
    </c:title>
    <c:autoTitleDeleted val="0"/>
    <c:plotArea>
      <c:layout>
        <c:manualLayout>
          <c:layoutTarget val="inner"/>
          <c:xMode val="edge"/>
          <c:yMode val="edge"/>
          <c:x val="5.7961112534517599E-2"/>
          <c:y val="0.17008571027118199"/>
          <c:w val="0.92578358527628302"/>
          <c:h val="0.64753407334551105"/>
        </c:manualLayout>
      </c:layout>
      <c:barChart>
        <c:barDir val="col"/>
        <c:grouping val="clustered"/>
        <c:varyColors val="0"/>
        <c:ser>
          <c:idx val="0"/>
          <c:order val="0"/>
          <c:tx>
            <c:strRef>
              <c:f>Bilanz_pro_h_pro_m²!$B$49</c:f>
              <c:strCache>
                <c:ptCount val="1"/>
                <c:pt idx="0">
                  <c:v>Strom: CO2 [g pro m² und Std.]</c:v>
                </c:pt>
              </c:strCache>
            </c:strRef>
          </c:tx>
          <c:spPr>
            <a:solidFill>
              <a:srgbClr val="FFC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Bilanz_pro_h_pro_m²!$D$29:$AU$29</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Bilanz_pro_h_pro_m²!$D$49:$AU$49</c:f>
              <c:numCache>
                <c:formatCode>0.00</c:formatCode>
                <c:ptCount val="44"/>
                <c:pt idx="0">
                  <c:v>4.4207686250000009</c:v>
                </c:pt>
                <c:pt idx="1">
                  <c:v>4.3737313750000002</c:v>
                </c:pt>
                <c:pt idx="2">
                  <c:v>4.7788113750000001</c:v>
                </c:pt>
                <c:pt idx="3">
                  <c:v>5.5208806250000011</c:v>
                </c:pt>
                <c:pt idx="4">
                  <c:v>4.187637500000001</c:v>
                </c:pt>
                <c:pt idx="5">
                  <c:v>4.5649400000000009</c:v>
                </c:pt>
                <c:pt idx="6">
                  <c:v>3.7347754166666669</c:v>
                </c:pt>
                <c:pt idx="7">
                  <c:v>3.8171239166666666</c:v>
                </c:pt>
                <c:pt idx="8">
                  <c:v>3.9249675833333337</c:v>
                </c:pt>
                <c:pt idx="9">
                  <c:v>3.6246665</c:v>
                </c:pt>
                <c:pt idx="10">
                  <c:v>2.8517276666666671</c:v>
                </c:pt>
                <c:pt idx="11">
                  <c:v>2.7562318333333335</c:v>
                </c:pt>
                <c:pt idx="12">
                  <c:v>3.7280685</c:v>
                </c:pt>
                <c:pt idx="13">
                  <c:v>3.2228289166666673</c:v>
                </c:pt>
                <c:pt idx="14">
                  <c:v>2.6303994166666667</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0-D1CB-F14D-B8CA-9FB24C66A051}"/>
            </c:ext>
          </c:extLst>
        </c:ser>
        <c:ser>
          <c:idx val="1"/>
          <c:order val="1"/>
          <c:tx>
            <c:strRef>
              <c:f>Bilanz_pro_h_pro_m²!$B$39</c:f>
              <c:strCache>
                <c:ptCount val="1"/>
                <c:pt idx="0">
                  <c:v>Wärme: CO2 [g pro m² und Std.]</c:v>
                </c:pt>
              </c:strCache>
            </c:strRef>
          </c:tx>
          <c:spPr>
            <a:solidFill>
              <a:srgbClr val="FF0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Bilanz_pro_h_pro_m²!$D$29:$AU$29</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Bilanz_pro_h_pro_m²!$D$39:$AU$39</c:f>
              <c:numCache>
                <c:formatCode>0.00</c:formatCode>
                <c:ptCount val="44"/>
                <c:pt idx="0">
                  <c:v>31.553901648998821</c:v>
                </c:pt>
                <c:pt idx="1">
                  <c:v>25.398930138568133</c:v>
                </c:pt>
                <c:pt idx="2">
                  <c:v>32.990556718061669</c:v>
                </c:pt>
                <c:pt idx="3">
                  <c:v>30.106611824014664</c:v>
                </c:pt>
                <c:pt idx="4">
                  <c:v>23.511399999999998</c:v>
                </c:pt>
                <c:pt idx="5">
                  <c:v>23.257481598317561</c:v>
                </c:pt>
                <c:pt idx="6">
                  <c:v>23.870656772432621</c:v>
                </c:pt>
                <c:pt idx="7">
                  <c:v>19.458403205918621</c:v>
                </c:pt>
                <c:pt idx="8">
                  <c:v>23.592758792048933</c:v>
                </c:pt>
                <c:pt idx="9">
                  <c:v>25.218872473355383</c:v>
                </c:pt>
                <c:pt idx="10">
                  <c:v>14.083073529411767</c:v>
                </c:pt>
                <c:pt idx="11">
                  <c:v>14.950787878787878</c:v>
                </c:pt>
                <c:pt idx="12">
                  <c:v>10.58633333333333</c:v>
                </c:pt>
                <c:pt idx="13">
                  <c:v>10.647000000000002</c:v>
                </c:pt>
                <c:pt idx="14">
                  <c:v>12.340115666666668</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1-D1CB-F14D-B8CA-9FB24C66A051}"/>
            </c:ext>
          </c:extLst>
        </c:ser>
        <c:ser>
          <c:idx val="2"/>
          <c:order val="2"/>
          <c:tx>
            <c:strRef>
              <c:f>Bilanz_pro_h_pro_m²!$B$51</c:f>
              <c:strCache>
                <c:ptCount val="1"/>
                <c:pt idx="0">
                  <c:v>Gesamtemissionen</c:v>
                </c:pt>
              </c:strCache>
            </c:strRef>
          </c:tx>
          <c:spPr>
            <a:solidFill>
              <a:srgbClr val="80808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Bilanz_pro_h_pro_m²!$D$29:$AU$29</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Bilanz_pro_h_pro_m²!$D$51:$AU$51</c:f>
              <c:numCache>
                <c:formatCode>0.0</c:formatCode>
                <c:ptCount val="44"/>
                <c:pt idx="0">
                  <c:v>35.974670273998825</c:v>
                </c:pt>
                <c:pt idx="1">
                  <c:v>29.772661513568131</c:v>
                </c:pt>
                <c:pt idx="2">
                  <c:v>37.769368093061672</c:v>
                </c:pt>
                <c:pt idx="3">
                  <c:v>35.627492449014667</c:v>
                </c:pt>
                <c:pt idx="4">
                  <c:v>27.699037499999999</c:v>
                </c:pt>
                <c:pt idx="5">
                  <c:v>27.822421598317561</c:v>
                </c:pt>
                <c:pt idx="6">
                  <c:v>27.60543218909929</c:v>
                </c:pt>
                <c:pt idx="7">
                  <c:v>23.275527122585288</c:v>
                </c:pt>
                <c:pt idx="8">
                  <c:v>27.517726375382267</c:v>
                </c:pt>
                <c:pt idx="9">
                  <c:v>28.843538973355383</c:v>
                </c:pt>
                <c:pt idx="10">
                  <c:v>16.934801196078432</c:v>
                </c:pt>
                <c:pt idx="11">
                  <c:v>17.707019712121213</c:v>
                </c:pt>
                <c:pt idx="12">
                  <c:v>14.314401833333331</c:v>
                </c:pt>
                <c:pt idx="13">
                  <c:v>13.86982891666667</c:v>
                </c:pt>
                <c:pt idx="14">
                  <c:v>14.970515083333334</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2-D1CB-F14D-B8CA-9FB24C66A051}"/>
            </c:ext>
          </c:extLst>
        </c:ser>
        <c:dLbls>
          <c:showLegendKey val="0"/>
          <c:showVal val="0"/>
          <c:showCatName val="0"/>
          <c:showSerName val="0"/>
          <c:showPercent val="0"/>
          <c:showBubbleSize val="0"/>
        </c:dLbls>
        <c:gapWidth val="150"/>
        <c:axId val="322925456"/>
        <c:axId val="322929264"/>
      </c:barChart>
      <c:catAx>
        <c:axId val="322925456"/>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sz="1200" b="0" strike="noStrike" spc="-1">
                <a:solidFill>
                  <a:srgbClr val="000000"/>
                </a:solidFill>
                <a:latin typeface="Arial"/>
                <a:ea typeface="Arial"/>
              </a:defRPr>
            </a:pPr>
            <a:endParaRPr lang="de-DE"/>
          </a:p>
        </c:txPr>
        <c:crossAx val="322929264"/>
        <c:crosses val="autoZero"/>
        <c:auto val="1"/>
        <c:lblAlgn val="ctr"/>
        <c:lblOffset val="100"/>
        <c:noMultiLvlLbl val="0"/>
      </c:catAx>
      <c:valAx>
        <c:axId val="322929264"/>
        <c:scaling>
          <c:orientation val="minMax"/>
        </c:scaling>
        <c:delete val="0"/>
        <c:axPos val="l"/>
        <c:majorGridlines>
          <c:spPr>
            <a:ln w="9360">
              <a:solidFill>
                <a:srgbClr val="878787"/>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 in Gramm</a:t>
                </a:r>
              </a:p>
            </c:rich>
          </c:tx>
          <c:layout>
            <c:manualLayout>
              <c:xMode val="edge"/>
              <c:yMode val="edge"/>
              <c:x val="4.6687733082813798E-3"/>
              <c:y val="0.34803990445412403"/>
            </c:manualLayout>
          </c:layout>
          <c:overlay val="0"/>
          <c:spPr>
            <a:noFill/>
            <a:ln w="25560">
              <a:noFill/>
            </a:ln>
          </c:spPr>
        </c:title>
        <c:numFmt formatCode="0" sourceLinked="0"/>
        <c:majorTickMark val="out"/>
        <c:minorTickMark val="none"/>
        <c:tickLblPos val="nextTo"/>
        <c:spPr>
          <a:ln w="9360">
            <a:solidFill>
              <a:srgbClr val="808080"/>
            </a:solidFill>
            <a:round/>
          </a:ln>
        </c:spPr>
        <c:txPr>
          <a:bodyPr/>
          <a:lstStyle/>
          <a:p>
            <a:pPr>
              <a:defRPr sz="1100" b="0" strike="noStrike" spc="-1">
                <a:solidFill>
                  <a:srgbClr val="000000"/>
                </a:solidFill>
                <a:latin typeface="Arial"/>
                <a:ea typeface="Arial"/>
              </a:defRPr>
            </a:pPr>
            <a:endParaRPr lang="de-DE"/>
          </a:p>
        </c:txPr>
        <c:crossAx val="322925456"/>
        <c:crosses val="autoZero"/>
        <c:crossBetween val="between"/>
      </c:valAx>
      <c:spPr>
        <a:solidFill>
          <a:srgbClr val="FFFFFF"/>
        </a:solidFill>
        <a:ln>
          <a:solidFill>
            <a:srgbClr val="808080"/>
          </a:solidFill>
        </a:ln>
      </c:spPr>
    </c:plotArea>
    <c:legend>
      <c:legendPos val="b"/>
      <c:layout>
        <c:manualLayout>
          <c:xMode val="edge"/>
          <c:yMode val="edge"/>
          <c:x val="6.6259803267363304E-2"/>
          <c:y val="0.92618264096298297"/>
          <c:w val="0.91932475539261505"/>
          <c:h val="5.5426554439315802E-2"/>
        </c:manualLayout>
      </c:layout>
      <c:overlay val="0"/>
      <c:spPr>
        <a:noFill/>
        <a:ln>
          <a:solidFill>
            <a:srgbClr val="808080"/>
          </a:solidFill>
        </a:ln>
      </c:spPr>
      <c:txPr>
        <a:bodyPr/>
        <a:lstStyle/>
        <a:p>
          <a:pPr>
            <a:defRPr sz="1200" b="0" strike="noStrike" spc="-1">
              <a:solidFill>
                <a:srgbClr val="000000"/>
              </a:solidFill>
              <a:latin typeface="Arial"/>
              <a:ea typeface="Arial"/>
            </a:defRPr>
          </a:pPr>
          <a:endParaRPr lang="de-DE"/>
        </a:p>
      </c:txPr>
    </c:legend>
    <c:plotVisOnly val="0"/>
    <c:dispBlanksAs val="gap"/>
    <c:showDLblsOverMax val="1"/>
  </c:chart>
  <c:spPr>
    <a:solidFill>
      <a:srgbClr val="FFFFFF"/>
    </a:solidFill>
    <a:ln w="9360">
      <a:solidFill>
        <a:srgbClr val="D9D9D9"/>
      </a:solidFill>
      <a:round/>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0.131744727471926"/>
          <c:y val="7.3801434503586297E-2"/>
        </c:manualLayout>
      </c:layout>
      <c:overlay val="0"/>
      <c:spPr>
        <a:noFill/>
        <a:ln w="25560">
          <a:noFill/>
        </a:ln>
      </c:spPr>
    </c:title>
    <c:autoTitleDeleted val="0"/>
    <c:plotArea>
      <c:layout>
        <c:manualLayout>
          <c:layoutTarget val="inner"/>
          <c:xMode val="edge"/>
          <c:yMode val="edge"/>
          <c:x val="0.13786177303021999"/>
          <c:y val="0.156285390713477"/>
          <c:w val="0.84465443257554995"/>
          <c:h val="0.65911664779162005"/>
        </c:manualLayout>
      </c:layout>
      <c:barChart>
        <c:barDir val="col"/>
        <c:grouping val="clustered"/>
        <c:varyColors val="0"/>
        <c:ser>
          <c:idx val="0"/>
          <c:order val="0"/>
          <c:tx>
            <c:strRef>
              <c:f>'CO2-Schulbilanz'!$B$15</c:f>
              <c:strCache>
                <c:ptCount val="1"/>
                <c:pt idx="0">
                  <c:v>Summe CO2-Emissionen:</c:v>
                </c:pt>
              </c:strCache>
            </c:strRef>
          </c:tx>
          <c:spPr>
            <a:gradFill>
              <a:gsLst>
                <a:gs pos="0">
                  <a:srgbClr val="000000"/>
                </a:gs>
                <a:gs pos="100000">
                  <a:srgbClr val="C0C0C0"/>
                </a:gs>
              </a:gsLst>
              <a:lin ang="5400000"/>
            </a:gradFill>
            <a:ln w="12600">
              <a:solidFill>
                <a:srgbClr val="000000"/>
              </a:solidFill>
              <a:round/>
            </a:ln>
          </c:spPr>
          <c:invertIfNegative val="0"/>
          <c:dPt>
            <c:idx val="3"/>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1-F148-A44D-9191-C2A18C5C900C}"/>
              </c:ext>
            </c:extLst>
          </c:dPt>
          <c:dPt>
            <c:idx val="4"/>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3-F148-A44D-9191-C2A18C5C900C}"/>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F148-A44D-9191-C2A18C5C900C}"/>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F148-A44D-9191-C2A18C5C900C}"/>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'CO2-Schulbilanz'!$E$8:$AB$8</c:f>
              <c:numCache>
                <c:formatCode>#,###" kg"</c:formatCode>
                <c:ptCount val="2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4-F148-A44D-9191-C2A18C5C900C}"/>
            </c:ext>
          </c:extLst>
        </c:ser>
        <c:dLbls>
          <c:showLegendKey val="0"/>
          <c:showVal val="0"/>
          <c:showCatName val="0"/>
          <c:showSerName val="0"/>
          <c:showPercent val="0"/>
          <c:showBubbleSize val="0"/>
        </c:dLbls>
        <c:gapWidth val="150"/>
        <c:axId val="172983552"/>
        <c:axId val="172979744"/>
      </c:barChart>
      <c:lineChart>
        <c:grouping val="standard"/>
        <c:varyColors val="0"/>
        <c:ser>
          <c:idx val="1"/>
          <c:order val="1"/>
          <c:tx>
            <c:strRef>
              <c:f>'CO2-Schulbilanz'!$D$7</c:f>
              <c:strCache>
                <c:ptCount val="1"/>
                <c:pt idx="0">
                  <c:v>Emissions-Ziel</c:v>
                </c:pt>
              </c:strCache>
            </c:strRef>
          </c:tx>
          <c:spPr>
            <a:ln w="25560">
              <a:solidFill>
                <a:srgbClr val="C00000"/>
              </a:solidFill>
              <a:round/>
            </a:ln>
          </c:spPr>
          <c:marker>
            <c:symbol val="triangle"/>
            <c:size val="5"/>
            <c:spPr>
              <a:solidFill>
                <a:srgbClr val="C00000"/>
              </a:solidFill>
            </c:spPr>
          </c:marker>
          <c:dLbls>
            <c:spPr>
              <a:noFill/>
              <a:ln>
                <a:noFill/>
              </a:ln>
              <a:effectLst/>
            </c:spPr>
            <c:txPr>
              <a:bodyPr/>
              <a:lstStyle/>
              <a:p>
                <a:pPr>
                  <a:defRPr sz="1900" b="0" strike="noStrike" spc="-1">
                    <a:solidFill>
                      <a:srgbClr val="000000"/>
                    </a:solidFill>
                    <a:latin typeface="Arial"/>
                    <a:ea typeface="Arial"/>
                  </a:defRPr>
                </a:pPr>
                <a:endParaRPr lang="de-DE"/>
              </a:p>
            </c:txPr>
            <c:dLblPos val="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'CO2-Schulbilanz'!$E$7:$AB$7</c:f>
              <c:numCache>
                <c:formatCode>#,###" kg"</c:formatCode>
                <c:ptCount val="24"/>
                <c:pt idx="0">
                  <c:v>142523.19900000002</c:v>
                </c:pt>
                <c:pt idx="1">
                  <c:v>139601.81940567953</c:v>
                </c:pt>
                <c:pt idx="2">
                  <c:v>136740.32100118633</c:v>
                </c:pt>
                <c:pt idx="3">
                  <c:v>133937.47636749479</c:v>
                </c:pt>
                <c:pt idx="4">
                  <c:v>131192.08324468968</c:v>
                </c:pt>
                <c:pt idx="5">
                  <c:v>128502.96401626545</c:v>
                </c:pt>
                <c:pt idx="6">
                  <c:v>125868.96520399617</c:v>
                </c:pt>
                <c:pt idx="7">
                  <c:v>123288.95697315937</c:v>
                </c:pt>
                <c:pt idx="8">
                  <c:v>120761.83264790165</c:v>
                </c:pt>
                <c:pt idx="9">
                  <c:v>118286.50823653809</c:v>
                </c:pt>
                <c:pt idx="10">
                  <c:v>115861.92196658182</c:v>
                </c:pt>
                <c:pt idx="11">
                  <c:v>113487.03382930442</c:v>
                </c:pt>
                <c:pt idx="12">
                  <c:v>111160.82513363172</c:v>
                </c:pt>
                <c:pt idx="13">
                  <c:v>108882.29806918363</c:v>
                </c:pt>
                <c:pt idx="14">
                  <c:v>106650.47527827058</c:v>
                </c:pt>
                <c:pt idx="15">
                  <c:v>104464.39943666305</c:v>
                </c:pt>
                <c:pt idx="16">
                  <c:v>102323.13284295423</c:v>
                </c:pt>
                <c:pt idx="17">
                  <c:v>100225.75701633985</c:v>
                </c:pt>
                <c:pt idx="18">
                  <c:v>98171.372302642398</c:v>
                </c:pt>
                <c:pt idx="19">
                  <c:v>96159.097488411062</c:v>
                </c:pt>
                <c:pt idx="20">
                  <c:v>94188.06942293157</c:v>
                </c:pt>
                <c:pt idx="21">
                  <c:v>92257.442647983902</c:v>
                </c:pt>
                <c:pt idx="22">
                  <c:v>90366.38903518916</c:v>
                </c:pt>
                <c:pt idx="23">
                  <c:v>88514.097430789872</c:v>
                </c:pt>
              </c:numCache>
            </c:numRef>
          </c:val>
          <c:smooth val="0"/>
          <c:extLst xmlns:c16r2="http://schemas.microsoft.com/office/drawing/2015/06/chart">
            <c:ext xmlns:c16="http://schemas.microsoft.com/office/drawing/2014/chart" uri="{C3380CC4-5D6E-409C-BE32-E72D297353CC}">
              <c16:uniqueId val="{00000005-F148-A44D-9191-C2A18C5C900C}"/>
            </c:ext>
          </c:extLst>
        </c:ser>
        <c:dLbls>
          <c:showLegendKey val="0"/>
          <c:showVal val="0"/>
          <c:showCatName val="0"/>
          <c:showSerName val="0"/>
          <c:showPercent val="0"/>
          <c:showBubbleSize val="0"/>
        </c:dLbls>
        <c:hiLowLines>
          <c:spPr>
            <a:ln>
              <a:noFill/>
            </a:ln>
          </c:spPr>
        </c:hiLowLines>
        <c:marker val="1"/>
        <c:smooth val="0"/>
        <c:axId val="172983552"/>
        <c:axId val="172979744"/>
      </c:lineChart>
      <c:catAx>
        <c:axId val="172983552"/>
        <c:scaling>
          <c:orientation val="minMax"/>
        </c:scaling>
        <c:delete val="0"/>
        <c:axPos val="b"/>
        <c:numFmt formatCode="General" sourceLinked="1"/>
        <c:majorTickMark val="out"/>
        <c:minorTickMark val="none"/>
        <c:tickLblPos val="nextTo"/>
        <c:spPr>
          <a:ln w="3240">
            <a:solidFill>
              <a:srgbClr val="000000"/>
            </a:solidFill>
            <a:round/>
          </a:ln>
        </c:spPr>
        <c:txPr>
          <a:bodyPr rot="2880000"/>
          <a:lstStyle/>
          <a:p>
            <a:pPr>
              <a:defRPr sz="1200" b="0" strike="noStrike" spc="-1">
                <a:solidFill>
                  <a:srgbClr val="000000"/>
                </a:solidFill>
                <a:latin typeface="Arial Narrow"/>
                <a:ea typeface="Arial Narrow"/>
              </a:defRPr>
            </a:pPr>
            <a:endParaRPr lang="de-DE"/>
          </a:p>
        </c:txPr>
        <c:crossAx val="172979744"/>
        <c:crosses val="autoZero"/>
        <c:auto val="1"/>
        <c:lblAlgn val="ctr"/>
        <c:lblOffset val="100"/>
        <c:noMultiLvlLbl val="0"/>
      </c:catAx>
      <c:valAx>
        <c:axId val="172979744"/>
        <c:scaling>
          <c:orientation val="minMax"/>
        </c:scaling>
        <c:delete val="0"/>
        <c:axPos val="l"/>
        <c:majorGridlines>
          <c:spPr>
            <a:ln w="3240">
              <a:solidFill>
                <a:srgbClr val="808080"/>
              </a:solidFill>
              <a:round/>
            </a:ln>
          </c:spPr>
        </c:majorGridlines>
        <c:title>
          <c:tx>
            <c:rich>
              <a:bodyPr rot="-5400000"/>
              <a:lstStyle/>
              <a:p>
                <a:pPr>
                  <a:defRPr lang="de-DE" sz="1400" b="1" strike="noStrike" spc="-1">
                    <a:solidFill>
                      <a:srgbClr val="000000"/>
                    </a:solidFill>
                    <a:latin typeface="Arial"/>
                    <a:ea typeface="Arial"/>
                  </a:defRPr>
                </a:pPr>
                <a:r>
                  <a:rPr lang="de-DE" sz="1400" b="1" strike="noStrike" spc="-1">
                    <a:solidFill>
                      <a:srgbClr val="000000"/>
                    </a:solidFill>
                    <a:latin typeface="Arial"/>
                    <a:ea typeface="Arial"/>
                  </a:rPr>
                  <a:t>CO2-Emission (kg)</a:t>
                </a:r>
              </a:p>
            </c:rich>
          </c:tx>
          <c:layout>
            <c:manualLayout>
              <c:xMode val="edge"/>
              <c:yMode val="edge"/>
              <c:x val="1.32383821783986E-3"/>
              <c:y val="0.28699509248773097"/>
            </c:manualLayout>
          </c:layout>
          <c:overlay val="0"/>
          <c:spPr>
            <a:noFill/>
            <a:ln w="25560">
              <a:noFill/>
            </a:ln>
          </c:spPr>
        </c:title>
        <c:numFmt formatCode="#,###&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172983552"/>
        <c:crosses val="autoZero"/>
        <c:crossBetween val="between"/>
      </c:valAx>
      <c:spPr>
        <a:gradFill>
          <a:gsLst>
            <a:gs pos="0">
              <a:srgbClr val="FFFFFF"/>
            </a:gs>
            <a:gs pos="100000">
              <a:srgbClr val="DDFF7D"/>
            </a:gs>
          </a:gsLst>
          <a:path path="rect"/>
        </a:gradFill>
        <a:ln w="12600">
          <a:solidFill>
            <a:srgbClr val="808080"/>
          </a:solidFill>
          <a:round/>
        </a:ln>
      </c:spPr>
    </c:plotArea>
    <c:legend>
      <c:legendPos val="r"/>
      <c:layout>
        <c:manualLayout>
          <c:xMode val="edge"/>
          <c:yMode val="edge"/>
          <c:x val="0.18148721854986699"/>
          <c:y val="0.91863669847921803"/>
          <c:w val="0.78734273729542603"/>
          <c:h val="5.7870613395547797E-2"/>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0.12150186567164201"/>
          <c:y val="7.0970177425443606E-2"/>
        </c:manualLayout>
      </c:layout>
      <c:overlay val="0"/>
      <c:spPr>
        <a:noFill/>
        <a:ln w="25560">
          <a:noFill/>
        </a:ln>
      </c:spPr>
    </c:title>
    <c:autoTitleDeleted val="0"/>
    <c:plotArea>
      <c:layout>
        <c:manualLayout>
          <c:layoutTarget val="inner"/>
          <c:xMode val="edge"/>
          <c:yMode val="edge"/>
          <c:x val="0.124300373134328"/>
          <c:y val="0.156285390713477"/>
          <c:w val="0.85805348258706504"/>
          <c:h val="0.65911664779162005"/>
        </c:manualLayout>
      </c:layout>
      <c:barChart>
        <c:barDir val="col"/>
        <c:grouping val="clustered"/>
        <c:varyColors val="0"/>
        <c:ser>
          <c:idx val="0"/>
          <c:order val="0"/>
          <c:tx>
            <c:strRef>
              <c:f>'CO2-Schulbilanz'!$B$15</c:f>
              <c:strCache>
                <c:ptCount val="1"/>
                <c:pt idx="0">
                  <c:v>Summe CO2-Emissionen:</c:v>
                </c:pt>
              </c:strCache>
            </c:strRef>
          </c:tx>
          <c:spPr>
            <a:gradFill>
              <a:gsLst>
                <a:gs pos="0">
                  <a:srgbClr val="000000"/>
                </a:gs>
                <a:gs pos="100000">
                  <a:srgbClr val="C0C0C0"/>
                </a:gs>
              </a:gsLst>
              <a:lin ang="5400000"/>
            </a:gradFill>
            <a:ln w="12600">
              <a:solidFill>
                <a:srgbClr val="000000"/>
              </a:solidFill>
              <a:round/>
            </a:ln>
          </c:spPr>
          <c:invertIfNegative val="0"/>
          <c:dPt>
            <c:idx val="3"/>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1-FDD0-6941-84A3-F1CB1CD3E401}"/>
              </c:ext>
            </c:extLst>
          </c:dPt>
          <c:dPt>
            <c:idx val="4"/>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3-FDD0-6941-84A3-F1CB1CD3E401}"/>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FDD0-6941-84A3-F1CB1CD3E401}"/>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FDD0-6941-84A3-F1CB1CD3E401}"/>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'CO2-Schulbilanz'!$E$8:$AL$8</c:f>
              <c:numCache>
                <c:formatCode>#,###" kg"</c:formatCode>
                <c:ptCount val="3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4-FDD0-6941-84A3-F1CB1CD3E401}"/>
            </c:ext>
          </c:extLst>
        </c:ser>
        <c:dLbls>
          <c:showLegendKey val="0"/>
          <c:showVal val="0"/>
          <c:showCatName val="0"/>
          <c:showSerName val="0"/>
          <c:showPercent val="0"/>
          <c:showBubbleSize val="0"/>
        </c:dLbls>
        <c:gapWidth val="150"/>
        <c:axId val="172985728"/>
        <c:axId val="172983008"/>
      </c:barChart>
      <c:lineChart>
        <c:grouping val="standard"/>
        <c:varyColors val="0"/>
        <c:ser>
          <c:idx val="1"/>
          <c:order val="1"/>
          <c:tx>
            <c:strRef>
              <c:f>'CO2-Schulbilanz'!$D$7</c:f>
              <c:strCache>
                <c:ptCount val="1"/>
                <c:pt idx="0">
                  <c:v>Emissions-Ziel</c:v>
                </c:pt>
              </c:strCache>
            </c:strRef>
          </c:tx>
          <c:spPr>
            <a:ln w="25560">
              <a:solidFill>
                <a:srgbClr val="C00000"/>
              </a:solidFill>
              <a:round/>
            </a:ln>
          </c:spPr>
          <c:marker>
            <c:symbol val="triangle"/>
            <c:size val="5"/>
            <c:spPr>
              <a:solidFill>
                <a:srgbClr val="C00000"/>
              </a:solidFill>
            </c:spPr>
          </c:marker>
          <c:dLbls>
            <c:spPr>
              <a:noFill/>
              <a:ln>
                <a:noFill/>
              </a:ln>
              <a:effectLst/>
            </c:spPr>
            <c:txPr>
              <a:bodyPr/>
              <a:lstStyle/>
              <a:p>
                <a:pPr>
                  <a:defRPr sz="1900" b="0" strike="noStrike" spc="-1">
                    <a:solidFill>
                      <a:srgbClr val="000000"/>
                    </a:solidFill>
                    <a:latin typeface="Arial"/>
                    <a:ea typeface="Arial"/>
                  </a:defRPr>
                </a:pPr>
                <a:endParaRPr lang="de-DE"/>
              </a:p>
            </c:txPr>
            <c:dLblPos val="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'CO2-Schulbilanz'!$E$7:$AL$7</c:f>
              <c:numCache>
                <c:formatCode>#,###" kg"</c:formatCode>
                <c:ptCount val="34"/>
                <c:pt idx="0">
                  <c:v>142523.19900000002</c:v>
                </c:pt>
                <c:pt idx="1">
                  <c:v>139601.81940567953</c:v>
                </c:pt>
                <c:pt idx="2">
                  <c:v>136740.32100118633</c:v>
                </c:pt>
                <c:pt idx="3">
                  <c:v>133937.47636749479</c:v>
                </c:pt>
                <c:pt idx="4">
                  <c:v>131192.08324468968</c:v>
                </c:pt>
                <c:pt idx="5">
                  <c:v>128502.96401626545</c:v>
                </c:pt>
                <c:pt idx="6">
                  <c:v>125868.96520399617</c:v>
                </c:pt>
                <c:pt idx="7">
                  <c:v>123288.95697315937</c:v>
                </c:pt>
                <c:pt idx="8">
                  <c:v>120761.83264790165</c:v>
                </c:pt>
                <c:pt idx="9">
                  <c:v>118286.50823653809</c:v>
                </c:pt>
                <c:pt idx="10">
                  <c:v>115861.92196658182</c:v>
                </c:pt>
                <c:pt idx="11">
                  <c:v>113487.03382930442</c:v>
                </c:pt>
                <c:pt idx="12">
                  <c:v>111160.82513363172</c:v>
                </c:pt>
                <c:pt idx="13">
                  <c:v>108882.29806918363</c:v>
                </c:pt>
                <c:pt idx="14">
                  <c:v>106650.47527827058</c:v>
                </c:pt>
                <c:pt idx="15">
                  <c:v>104464.39943666305</c:v>
                </c:pt>
                <c:pt idx="16">
                  <c:v>102323.13284295423</c:v>
                </c:pt>
                <c:pt idx="17">
                  <c:v>100225.75701633985</c:v>
                </c:pt>
                <c:pt idx="18">
                  <c:v>98171.372302642398</c:v>
                </c:pt>
                <c:pt idx="19">
                  <c:v>96159.097488411062</c:v>
                </c:pt>
                <c:pt idx="20">
                  <c:v>94188.06942293157</c:v>
                </c:pt>
                <c:pt idx="21">
                  <c:v>92257.442647983902</c:v>
                </c:pt>
                <c:pt idx="22">
                  <c:v>90366.38903518916</c:v>
                </c:pt>
                <c:pt idx="23">
                  <c:v>88514.097430789872</c:v>
                </c:pt>
                <c:pt idx="24">
                  <c:v>86732.912467653427</c:v>
                </c:pt>
                <c:pt idx="25">
                  <c:v>84987.570607084723</c:v>
                </c:pt>
                <c:pt idx="26">
                  <c:v>83277.350571940595</c:v>
                </c:pt>
                <c:pt idx="27">
                  <c:v>81601.545599466393</c:v>
                </c:pt>
                <c:pt idx="28">
                  <c:v>79959.463149220406</c:v>
                </c:pt>
                <c:pt idx="29">
                  <c:v>78350.424616875694</c:v>
                </c:pt>
                <c:pt idx="30">
                  <c:v>76773.765053781171</c:v>
                </c:pt>
                <c:pt idx="31">
                  <c:v>75228.832892166</c:v>
                </c:pt>
                <c:pt idx="32">
                  <c:v>73714.989675873774</c:v>
                </c:pt>
                <c:pt idx="33">
                  <c:v>72231.609796515128</c:v>
                </c:pt>
              </c:numCache>
            </c:numRef>
          </c:val>
          <c:smooth val="0"/>
          <c:extLst xmlns:c16r2="http://schemas.microsoft.com/office/drawing/2015/06/chart">
            <c:ext xmlns:c16="http://schemas.microsoft.com/office/drawing/2014/chart" uri="{C3380CC4-5D6E-409C-BE32-E72D297353CC}">
              <c16:uniqueId val="{00000005-FDD0-6941-84A3-F1CB1CD3E401}"/>
            </c:ext>
          </c:extLst>
        </c:ser>
        <c:dLbls>
          <c:showLegendKey val="0"/>
          <c:showVal val="0"/>
          <c:showCatName val="0"/>
          <c:showSerName val="0"/>
          <c:showPercent val="0"/>
          <c:showBubbleSize val="0"/>
        </c:dLbls>
        <c:hiLowLines>
          <c:spPr>
            <a:ln>
              <a:noFill/>
            </a:ln>
          </c:spPr>
        </c:hiLowLines>
        <c:marker val="1"/>
        <c:smooth val="0"/>
        <c:axId val="172985728"/>
        <c:axId val="172983008"/>
      </c:lineChart>
      <c:catAx>
        <c:axId val="172985728"/>
        <c:scaling>
          <c:orientation val="minMax"/>
        </c:scaling>
        <c:delete val="0"/>
        <c:axPos val="b"/>
        <c:numFmt formatCode="General" sourceLinked="1"/>
        <c:majorTickMark val="out"/>
        <c:minorTickMark val="none"/>
        <c:tickLblPos val="nextTo"/>
        <c:spPr>
          <a:ln w="3240">
            <a:solidFill>
              <a:srgbClr val="000000"/>
            </a:solidFill>
            <a:round/>
          </a:ln>
        </c:spPr>
        <c:txPr>
          <a:bodyPr rot="2880000"/>
          <a:lstStyle/>
          <a:p>
            <a:pPr>
              <a:defRPr sz="1200" b="0" strike="noStrike" spc="-1">
                <a:solidFill>
                  <a:srgbClr val="000000"/>
                </a:solidFill>
                <a:latin typeface="Arial Narrow"/>
                <a:ea typeface="Arial Narrow"/>
              </a:defRPr>
            </a:pPr>
            <a:endParaRPr lang="de-DE"/>
          </a:p>
        </c:txPr>
        <c:crossAx val="172983008"/>
        <c:crosses val="autoZero"/>
        <c:auto val="1"/>
        <c:lblAlgn val="ctr"/>
        <c:lblOffset val="100"/>
        <c:noMultiLvlLbl val="0"/>
      </c:catAx>
      <c:valAx>
        <c:axId val="172983008"/>
        <c:scaling>
          <c:orientation val="minMax"/>
        </c:scaling>
        <c:delete val="0"/>
        <c:axPos val="l"/>
        <c:majorGridlines>
          <c:spPr>
            <a:ln w="3240">
              <a:solidFill>
                <a:srgbClr val="808080"/>
              </a:solidFill>
              <a:round/>
            </a:ln>
          </c:spPr>
        </c:majorGridlines>
        <c:title>
          <c:tx>
            <c:rich>
              <a:bodyPr rot="-5400000"/>
              <a:lstStyle/>
              <a:p>
                <a:pPr>
                  <a:defRPr lang="de-DE" sz="1400" b="1" strike="noStrike" spc="-1">
                    <a:solidFill>
                      <a:srgbClr val="000000"/>
                    </a:solidFill>
                    <a:latin typeface="Arial"/>
                    <a:ea typeface="Arial"/>
                  </a:defRPr>
                </a:pPr>
                <a:r>
                  <a:rPr lang="de-DE" sz="1400" b="1" strike="noStrike" spc="-1">
                    <a:solidFill>
                      <a:srgbClr val="000000"/>
                    </a:solidFill>
                    <a:latin typeface="Arial"/>
                    <a:ea typeface="Arial"/>
                  </a:rPr>
                  <a:t>CO2-Emission (kg)</a:t>
                </a:r>
              </a:p>
            </c:rich>
          </c:tx>
          <c:layout>
            <c:manualLayout>
              <c:xMode val="edge"/>
              <c:yMode val="edge"/>
              <c:x val="1.32151741293532E-3"/>
              <c:y val="0.28699509248773097"/>
            </c:manualLayout>
          </c:layout>
          <c:overlay val="0"/>
          <c:spPr>
            <a:noFill/>
            <a:ln w="25560">
              <a:noFill/>
            </a:ln>
          </c:spPr>
        </c:title>
        <c:numFmt formatCode="#,###&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172985728"/>
        <c:crosses val="autoZero"/>
        <c:crossBetween val="between"/>
      </c:valAx>
      <c:spPr>
        <a:gradFill>
          <a:gsLst>
            <a:gs pos="0">
              <a:srgbClr val="FFFFFF"/>
            </a:gs>
            <a:gs pos="100000">
              <a:srgbClr val="DDFF7D"/>
            </a:gs>
          </a:gsLst>
          <a:path path="rect"/>
        </a:gradFill>
        <a:ln w="12600">
          <a:solidFill>
            <a:srgbClr val="808080"/>
          </a:solidFill>
          <a:round/>
        </a:ln>
      </c:spPr>
    </c:plotArea>
    <c:legend>
      <c:legendPos val="r"/>
      <c:layout>
        <c:manualLayout>
          <c:xMode val="edge"/>
          <c:yMode val="edge"/>
          <c:x val="0.18148721854986699"/>
          <c:y val="0.91863669847921803"/>
          <c:w val="0.78734273729542603"/>
          <c:h val="5.7870613395547797E-2"/>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9.9262284284020605E-2"/>
          <c:y val="7.0970177425443606E-2"/>
        </c:manualLayout>
      </c:layout>
      <c:overlay val="0"/>
      <c:spPr>
        <a:noFill/>
        <a:ln w="25560">
          <a:noFill/>
        </a:ln>
      </c:spPr>
    </c:title>
    <c:autoTitleDeleted val="0"/>
    <c:plotArea>
      <c:layout>
        <c:manualLayout>
          <c:layoutTarget val="inner"/>
          <c:xMode val="edge"/>
          <c:yMode val="edge"/>
          <c:x val="0.107034646291661"/>
          <c:y val="0.156285390713477"/>
          <c:w val="0.87531287050454498"/>
          <c:h val="0.65911664779162005"/>
        </c:manualLayout>
      </c:layout>
      <c:barChart>
        <c:barDir val="col"/>
        <c:grouping val="clustered"/>
        <c:varyColors val="0"/>
        <c:ser>
          <c:idx val="0"/>
          <c:order val="0"/>
          <c:tx>
            <c:strRef>
              <c:f>'CO2-Schulbilanz'!$B$15</c:f>
              <c:strCache>
                <c:ptCount val="1"/>
                <c:pt idx="0">
                  <c:v>Summe CO2-Emissionen:</c:v>
                </c:pt>
              </c:strCache>
            </c:strRef>
          </c:tx>
          <c:spPr>
            <a:gradFill>
              <a:gsLst>
                <a:gs pos="0">
                  <a:srgbClr val="000000"/>
                </a:gs>
                <a:gs pos="100000">
                  <a:srgbClr val="C0C0C0"/>
                </a:gs>
              </a:gsLst>
              <a:lin ang="5400000"/>
            </a:gradFill>
            <a:ln w="12600">
              <a:solidFill>
                <a:srgbClr val="000000"/>
              </a:solidFill>
              <a:round/>
            </a:ln>
          </c:spPr>
          <c:invertIfNegative val="0"/>
          <c:dPt>
            <c:idx val="3"/>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1-B15F-8B48-9658-0243A13CB84A}"/>
              </c:ext>
            </c:extLst>
          </c:dPt>
          <c:dPt>
            <c:idx val="4"/>
            <c:invertIfNegative val="0"/>
            <c:bubble3D val="0"/>
            <c:spPr>
              <a:gradFill>
                <a:gsLst>
                  <a:gs pos="0">
                    <a:srgbClr val="000000"/>
                  </a:gs>
                  <a:gs pos="100000">
                    <a:srgbClr val="C0C0C0"/>
                  </a:gs>
                </a:gsLst>
                <a:lin ang="5400000"/>
              </a:gradFill>
              <a:ln w="12600">
                <a:solidFill>
                  <a:srgbClr val="000000"/>
                </a:solidFill>
                <a:round/>
              </a:ln>
            </c:spPr>
            <c:extLst xmlns:c16r2="http://schemas.microsoft.com/office/drawing/2015/06/chart">
              <c:ext xmlns:c16="http://schemas.microsoft.com/office/drawing/2014/chart" uri="{C3380CC4-5D6E-409C-BE32-E72D297353CC}">
                <c16:uniqueId val="{00000003-B15F-8B48-9658-0243A13CB84A}"/>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B15F-8B48-9658-0243A13CB84A}"/>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B15F-8B48-9658-0243A13CB84A}"/>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'CO2-Schulbilanz'!$E$8:$AV$8</c:f>
              <c:numCache>
                <c:formatCode>#,###" kg"</c:formatCode>
                <c:ptCount val="4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numCache>
            </c:numRef>
          </c:val>
          <c:extLst xmlns:c16r2="http://schemas.microsoft.com/office/drawing/2015/06/chart">
            <c:ext xmlns:c16="http://schemas.microsoft.com/office/drawing/2014/chart" uri="{C3380CC4-5D6E-409C-BE32-E72D297353CC}">
              <c16:uniqueId val="{00000004-B15F-8B48-9658-0243A13CB84A}"/>
            </c:ext>
          </c:extLst>
        </c:ser>
        <c:dLbls>
          <c:showLegendKey val="0"/>
          <c:showVal val="0"/>
          <c:showCatName val="0"/>
          <c:showSerName val="0"/>
          <c:showPercent val="0"/>
          <c:showBubbleSize val="0"/>
        </c:dLbls>
        <c:gapWidth val="150"/>
        <c:axId val="172972672"/>
        <c:axId val="172976480"/>
      </c:barChart>
      <c:lineChart>
        <c:grouping val="standard"/>
        <c:varyColors val="0"/>
        <c:ser>
          <c:idx val="1"/>
          <c:order val="1"/>
          <c:tx>
            <c:strRef>
              <c:f>'CO2-Schulbilanz'!$D$7</c:f>
              <c:strCache>
                <c:ptCount val="1"/>
                <c:pt idx="0">
                  <c:v>Emissions-Ziel</c:v>
                </c:pt>
              </c:strCache>
            </c:strRef>
          </c:tx>
          <c:spPr>
            <a:ln w="25560">
              <a:solidFill>
                <a:srgbClr val="C00000"/>
              </a:solidFill>
              <a:round/>
            </a:ln>
          </c:spPr>
          <c:marker>
            <c:symbol val="triangle"/>
            <c:size val="5"/>
            <c:spPr>
              <a:solidFill>
                <a:srgbClr val="C00000"/>
              </a:solidFill>
            </c:spPr>
          </c:marker>
          <c:dLbls>
            <c:spPr>
              <a:noFill/>
              <a:ln>
                <a:noFill/>
              </a:ln>
              <a:effectLst/>
            </c:spPr>
            <c:txPr>
              <a:bodyPr/>
              <a:lstStyle/>
              <a:p>
                <a:pPr>
                  <a:defRPr sz="1900" b="0" strike="noStrike" spc="-1">
                    <a:solidFill>
                      <a:srgbClr val="000000"/>
                    </a:solidFill>
                    <a:latin typeface="Arial"/>
                    <a:ea typeface="Arial"/>
                  </a:defRPr>
                </a:pPr>
                <a:endParaRPr lang="de-DE"/>
              </a:p>
            </c:txPr>
            <c:dLblPos val="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'CO2-Schulbilanz'!$E$7:$AV$7</c:f>
              <c:numCache>
                <c:formatCode>#,###" kg"</c:formatCode>
                <c:ptCount val="44"/>
                <c:pt idx="0">
                  <c:v>142523.19900000002</c:v>
                </c:pt>
                <c:pt idx="1">
                  <c:v>139601.81940567953</c:v>
                </c:pt>
                <c:pt idx="2">
                  <c:v>136740.32100118633</c:v>
                </c:pt>
                <c:pt idx="3">
                  <c:v>133937.47636749479</c:v>
                </c:pt>
                <c:pt idx="4">
                  <c:v>131192.08324468968</c:v>
                </c:pt>
                <c:pt idx="5">
                  <c:v>128502.96401626545</c:v>
                </c:pt>
                <c:pt idx="6">
                  <c:v>125868.96520399617</c:v>
                </c:pt>
                <c:pt idx="7">
                  <c:v>123288.95697315937</c:v>
                </c:pt>
                <c:pt idx="8">
                  <c:v>120761.83264790165</c:v>
                </c:pt>
                <c:pt idx="9">
                  <c:v>118286.50823653809</c:v>
                </c:pt>
                <c:pt idx="10">
                  <c:v>115861.92196658182</c:v>
                </c:pt>
                <c:pt idx="11">
                  <c:v>113487.03382930442</c:v>
                </c:pt>
                <c:pt idx="12">
                  <c:v>111160.82513363172</c:v>
                </c:pt>
                <c:pt idx="13">
                  <c:v>108882.29806918363</c:v>
                </c:pt>
                <c:pt idx="14">
                  <c:v>106650.47527827058</c:v>
                </c:pt>
                <c:pt idx="15">
                  <c:v>104464.39943666305</c:v>
                </c:pt>
                <c:pt idx="16">
                  <c:v>102323.13284295423</c:v>
                </c:pt>
                <c:pt idx="17">
                  <c:v>100225.75701633985</c:v>
                </c:pt>
                <c:pt idx="18">
                  <c:v>98171.372302642398</c:v>
                </c:pt>
                <c:pt idx="19">
                  <c:v>96159.097488411062</c:v>
                </c:pt>
                <c:pt idx="20">
                  <c:v>94188.06942293157</c:v>
                </c:pt>
                <c:pt idx="21">
                  <c:v>92257.442647983902</c:v>
                </c:pt>
                <c:pt idx="22">
                  <c:v>90366.38903518916</c:v>
                </c:pt>
                <c:pt idx="23">
                  <c:v>88514.097430789872</c:v>
                </c:pt>
                <c:pt idx="24">
                  <c:v>86732.912467653427</c:v>
                </c:pt>
                <c:pt idx="25">
                  <c:v>84987.570607084723</c:v>
                </c:pt>
                <c:pt idx="26">
                  <c:v>83277.350571940595</c:v>
                </c:pt>
                <c:pt idx="27">
                  <c:v>81601.545599466393</c:v>
                </c:pt>
                <c:pt idx="28">
                  <c:v>79959.463149220406</c:v>
                </c:pt>
                <c:pt idx="29">
                  <c:v>78350.424616875694</c:v>
                </c:pt>
                <c:pt idx="30">
                  <c:v>76773.765053781171</c:v>
                </c:pt>
                <c:pt idx="31">
                  <c:v>75228.832892166</c:v>
                </c:pt>
                <c:pt idx="32">
                  <c:v>73714.989675873774</c:v>
                </c:pt>
                <c:pt idx="33">
                  <c:v>72231.609796515128</c:v>
                </c:pt>
                <c:pt idx="34">
                  <c:v>70778.080234929846</c:v>
                </c:pt>
                <c:pt idx="35">
                  <c:v>69353.800307851605</c:v>
                </c:pt>
                <c:pt idx="36">
                  <c:v>67958.181419670495</c:v>
                </c:pt>
                <c:pt idx="37">
                  <c:v>66590.646819191024</c:v>
                </c:pt>
                <c:pt idx="38">
                  <c:v>65250.631361284832</c:v>
                </c:pt>
                <c:pt idx="39">
                  <c:v>63937.581273339725</c:v>
                </c:pt>
                <c:pt idx="40">
                  <c:v>62650.953926408518</c:v>
                </c:pt>
                <c:pt idx="41">
                  <c:v>61390.217610963067</c:v>
                </c:pt>
                <c:pt idx="42">
                  <c:v>60154.851317160865</c:v>
                </c:pt>
                <c:pt idx="43">
                  <c:v>58944.344519533341</c:v>
                </c:pt>
              </c:numCache>
            </c:numRef>
          </c:val>
          <c:smooth val="0"/>
          <c:extLst xmlns:c16r2="http://schemas.microsoft.com/office/drawing/2015/06/chart">
            <c:ext xmlns:c16="http://schemas.microsoft.com/office/drawing/2014/chart" uri="{C3380CC4-5D6E-409C-BE32-E72D297353CC}">
              <c16:uniqueId val="{00000005-B15F-8B48-9658-0243A13CB84A}"/>
            </c:ext>
          </c:extLst>
        </c:ser>
        <c:dLbls>
          <c:showLegendKey val="0"/>
          <c:showVal val="0"/>
          <c:showCatName val="0"/>
          <c:showSerName val="0"/>
          <c:showPercent val="0"/>
          <c:showBubbleSize val="0"/>
        </c:dLbls>
        <c:hiLowLines>
          <c:spPr>
            <a:ln>
              <a:noFill/>
            </a:ln>
          </c:spPr>
        </c:hiLowLines>
        <c:marker val="1"/>
        <c:smooth val="0"/>
        <c:axId val="172972672"/>
        <c:axId val="172976480"/>
      </c:lineChart>
      <c:catAx>
        <c:axId val="172972672"/>
        <c:scaling>
          <c:orientation val="minMax"/>
        </c:scaling>
        <c:delete val="0"/>
        <c:axPos val="b"/>
        <c:numFmt formatCode="General" sourceLinked="1"/>
        <c:majorTickMark val="out"/>
        <c:minorTickMark val="none"/>
        <c:tickLblPos val="nextTo"/>
        <c:spPr>
          <a:ln w="3240">
            <a:solidFill>
              <a:srgbClr val="000000"/>
            </a:solidFill>
            <a:round/>
          </a:ln>
        </c:spPr>
        <c:txPr>
          <a:bodyPr rot="2880000"/>
          <a:lstStyle/>
          <a:p>
            <a:pPr>
              <a:defRPr sz="1200" b="0" strike="noStrike" spc="-1">
                <a:solidFill>
                  <a:srgbClr val="000000"/>
                </a:solidFill>
                <a:latin typeface="Arial Narrow"/>
                <a:ea typeface="Arial Narrow"/>
              </a:defRPr>
            </a:pPr>
            <a:endParaRPr lang="de-DE"/>
          </a:p>
        </c:txPr>
        <c:crossAx val="172976480"/>
        <c:crosses val="autoZero"/>
        <c:auto val="1"/>
        <c:lblAlgn val="ctr"/>
        <c:lblOffset val="100"/>
        <c:noMultiLvlLbl val="0"/>
      </c:catAx>
      <c:valAx>
        <c:axId val="172976480"/>
        <c:scaling>
          <c:orientation val="minMax"/>
        </c:scaling>
        <c:delete val="0"/>
        <c:axPos val="l"/>
        <c:majorGridlines>
          <c:spPr>
            <a:ln w="3240">
              <a:solidFill>
                <a:srgbClr val="808080"/>
              </a:solidFill>
              <a:round/>
            </a:ln>
          </c:spPr>
        </c:majorGridlines>
        <c:title>
          <c:tx>
            <c:rich>
              <a:bodyPr rot="-5400000"/>
              <a:lstStyle/>
              <a:p>
                <a:pPr>
                  <a:defRPr lang="de-DE" sz="1400" b="1" strike="noStrike" spc="-1">
                    <a:solidFill>
                      <a:srgbClr val="000000"/>
                    </a:solidFill>
                    <a:latin typeface="Arial"/>
                    <a:ea typeface="Arial"/>
                  </a:defRPr>
                </a:pPr>
                <a:r>
                  <a:rPr lang="de-DE" sz="1400" b="1" strike="noStrike" spc="-1">
                    <a:solidFill>
                      <a:srgbClr val="000000"/>
                    </a:solidFill>
                    <a:latin typeface="Arial"/>
                    <a:ea typeface="Arial"/>
                  </a:rPr>
                  <a:t>CO2-Emission (kg)</a:t>
                </a:r>
              </a:p>
            </c:rich>
          </c:tx>
          <c:layout>
            <c:manualLayout>
              <c:xMode val="edge"/>
              <c:yMode val="edge"/>
              <c:x val="1.35028323014096E-3"/>
              <c:y val="0.28699509248773097"/>
            </c:manualLayout>
          </c:layout>
          <c:overlay val="0"/>
          <c:spPr>
            <a:noFill/>
            <a:ln w="25560">
              <a:noFill/>
            </a:ln>
          </c:spPr>
        </c:title>
        <c:numFmt formatCode="#,###&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172972672"/>
        <c:crosses val="autoZero"/>
        <c:crossBetween val="between"/>
      </c:valAx>
      <c:spPr>
        <a:gradFill>
          <a:gsLst>
            <a:gs pos="0">
              <a:srgbClr val="FFFFFF"/>
            </a:gs>
            <a:gs pos="100000">
              <a:srgbClr val="DDFF7D"/>
            </a:gs>
          </a:gsLst>
          <a:path path="rect"/>
        </a:gradFill>
        <a:ln w="12600">
          <a:solidFill>
            <a:srgbClr val="808080"/>
          </a:solidFill>
          <a:round/>
        </a:ln>
      </c:spPr>
    </c:plotArea>
    <c:legend>
      <c:legendPos val="r"/>
      <c:layout>
        <c:manualLayout>
          <c:xMode val="edge"/>
          <c:yMode val="edge"/>
          <c:x val="0.18148721854986699"/>
          <c:y val="0.91863669847921803"/>
          <c:w val="0.78734273729542603"/>
          <c:h val="5.7870613395547797E-2"/>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1"/>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750" b="1" strike="noStrike" spc="-1">
                <a:solidFill>
                  <a:srgbClr val="000000"/>
                </a:solidFill>
                <a:latin typeface="Arial"/>
                <a:ea typeface="Arial"/>
              </a:defRPr>
            </a:pPr>
            <a:r>
              <a:rPr lang="de-DE" sz="1750" b="1" strike="noStrike" spc="-1">
                <a:solidFill>
                  <a:srgbClr val="000000"/>
                </a:solidFill>
                <a:latin typeface="Arial"/>
                <a:ea typeface="Arial"/>
              </a:rPr>
              <a:t>Schule Müssenredder</a:t>
            </a:r>
          </a:p>
        </c:rich>
      </c:tx>
      <c:layout>
        <c:manualLayout>
          <c:xMode val="edge"/>
          <c:yMode val="edge"/>
          <c:x val="0.14648905324200501"/>
          <c:y val="7.2780100630713607E-2"/>
        </c:manualLayout>
      </c:layout>
      <c:overlay val="0"/>
      <c:spPr>
        <a:noFill/>
        <a:ln w="25560">
          <a:noFill/>
        </a:ln>
      </c:spPr>
    </c:title>
    <c:autoTitleDeleted val="0"/>
    <c:plotArea>
      <c:layout>
        <c:manualLayout>
          <c:layoutTarget val="inner"/>
          <c:xMode val="edge"/>
          <c:yMode val="edge"/>
          <c:x val="0.149976887843005"/>
          <c:y val="0.160300474806888"/>
          <c:w val="0.84061016094465701"/>
          <c:h val="0.62965062717029296"/>
        </c:manualLayout>
      </c:layout>
      <c:barChart>
        <c:barDir val="col"/>
        <c:grouping val="clustered"/>
        <c:varyColors val="0"/>
        <c:ser>
          <c:idx val="0"/>
          <c:order val="0"/>
          <c:tx>
            <c:v>CO2-Emissionen mit Maßnahmen (real)</c:v>
          </c:tx>
          <c:spPr>
            <a:solidFill>
              <a:srgbClr val="92D050"/>
            </a:solidFill>
            <a:ln w="12600">
              <a:solidFill>
                <a:srgbClr val="A6A6A6"/>
              </a:solidFill>
              <a:round/>
            </a:ln>
          </c:spPr>
          <c:invertIfNegative val="0"/>
          <c:dPt>
            <c:idx val="3"/>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1-86CC-0341-925D-255BF0768A97}"/>
              </c:ext>
            </c:extLst>
          </c:dPt>
          <c:dPt>
            <c:idx val="4"/>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3-86CC-0341-925D-255BF0768A97}"/>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86CC-0341-925D-255BF0768A97}"/>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86CC-0341-925D-255BF0768A97}"/>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mit Maßnahmen</c:name>
            <c:spPr>
              <a:ln w="25560">
                <a:solidFill>
                  <a:srgbClr val="92D050"/>
                </a:solidFill>
                <a:round/>
              </a:ln>
            </c:spPr>
            <c:trendlineType val="linear"/>
            <c:dispRSqr val="0"/>
            <c:dispEq val="0"/>
          </c:trendline>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Erfolge!$C$7:$P$7</c:f>
              <c:numCache>
                <c:formatCode>#,##0" kg"</c:formatCode>
                <c:ptCount val="1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numCache>
            </c:numRef>
          </c:val>
          <c:extLst xmlns:c16r2="http://schemas.microsoft.com/office/drawing/2015/06/chart">
            <c:ext xmlns:c16="http://schemas.microsoft.com/office/drawing/2014/chart" uri="{C3380CC4-5D6E-409C-BE32-E72D297353CC}">
              <c16:uniqueId val="{00000005-86CC-0341-925D-255BF0768A97}"/>
            </c:ext>
          </c:extLst>
        </c:ser>
        <c:ser>
          <c:idx val="1"/>
          <c:order val="1"/>
          <c:tx>
            <c:v>CO2-Emissionen ohne Maßnahmen (geschätzt)</c:v>
          </c:tx>
          <c:spPr>
            <a:solidFill>
              <a:srgbClr val="808080"/>
            </a:solidFill>
            <a:ln w="12600">
              <a:solidFill>
                <a:srgbClr val="A6A6A6"/>
              </a:solidFill>
              <a:round/>
            </a:ln>
          </c:spPr>
          <c:invertIfNegative val="0"/>
          <c:dLbls>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ohne Maßnahmen</c:name>
            <c:spPr>
              <a:ln w="25560">
                <a:solidFill>
                  <a:srgbClr val="808080"/>
                </a:solidFill>
                <a:prstDash val="sysDash"/>
                <a:round/>
              </a:ln>
            </c:spPr>
            <c:trendlineType val="linear"/>
            <c:dispRSqr val="0"/>
            <c:dispEq val="0"/>
          </c:trendline>
          <c:cat>
            <c:numRef>
              <c:f>'CO2-Schulbilanz'!$E$6:$R$6</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Erfolge!$C$9:$P$9</c:f>
              <c:numCache>
                <c:formatCode>#,##0" kg"</c:formatCode>
                <c:ptCount val="14"/>
                <c:pt idx="0">
                  <c:v>142523.19900000002</c:v>
                </c:pt>
                <c:pt idx="1">
                  <c:v>122971.745</c:v>
                </c:pt>
                <c:pt idx="2">
                  <c:v>158046.86300000001</c:v>
                </c:pt>
                <c:pt idx="3">
                  <c:v>174197.946</c:v>
                </c:pt>
                <c:pt idx="4">
                  <c:v>188573.94699999999</c:v>
                </c:pt>
                <c:pt idx="5">
                  <c:v>200533.921</c:v>
                </c:pt>
                <c:pt idx="6">
                  <c:v>222646.7</c:v>
                </c:pt>
                <c:pt idx="7">
                  <c:v>193010.79799999998</c:v>
                </c:pt>
                <c:pt idx="8">
                  <c:v>223093.35699999999</c:v>
                </c:pt>
                <c:pt idx="9">
                  <c:v>233356.42799999999</c:v>
                </c:pt>
                <c:pt idx="10">
                  <c:v>161593.17800000001</c:v>
                </c:pt>
                <c:pt idx="11">
                  <c:v>161341.41999999998</c:v>
                </c:pt>
                <c:pt idx="12">
                  <c:v>160711.04999999999</c:v>
                </c:pt>
                <c:pt idx="13">
                  <c:v>161935.321</c:v>
                </c:pt>
              </c:numCache>
            </c:numRef>
          </c:val>
          <c:extLst xmlns:c16r2="http://schemas.microsoft.com/office/drawing/2015/06/chart">
            <c:ext xmlns:c16="http://schemas.microsoft.com/office/drawing/2014/chart" uri="{C3380CC4-5D6E-409C-BE32-E72D297353CC}">
              <c16:uniqueId val="{00000007-86CC-0341-925D-255BF0768A97}"/>
            </c:ext>
          </c:extLst>
        </c:ser>
        <c:dLbls>
          <c:showLegendKey val="0"/>
          <c:showVal val="0"/>
          <c:showCatName val="0"/>
          <c:showSerName val="0"/>
          <c:showPercent val="0"/>
          <c:showBubbleSize val="0"/>
        </c:dLbls>
        <c:gapWidth val="150"/>
        <c:axId val="177829488"/>
        <c:axId val="177830032"/>
      </c:barChart>
      <c:catAx>
        <c:axId val="177829488"/>
        <c:scaling>
          <c:orientation val="minMax"/>
        </c:scaling>
        <c:delete val="0"/>
        <c:axPos val="b"/>
        <c:numFmt formatCode="General" sourceLinked="1"/>
        <c:majorTickMark val="out"/>
        <c:minorTickMark val="none"/>
        <c:tickLblPos val="nextTo"/>
        <c:spPr>
          <a:ln w="3240">
            <a:solidFill>
              <a:srgbClr val="000000"/>
            </a:solidFill>
            <a:round/>
          </a:ln>
        </c:spPr>
        <c:txPr>
          <a:bodyPr rot="2700000"/>
          <a:lstStyle/>
          <a:p>
            <a:pPr>
              <a:defRPr sz="1100" b="0" strike="noStrike" spc="-1">
                <a:solidFill>
                  <a:srgbClr val="000000"/>
                </a:solidFill>
                <a:latin typeface="Arial Narrow"/>
                <a:ea typeface="Arial Narrow"/>
              </a:defRPr>
            </a:pPr>
            <a:endParaRPr lang="de-DE"/>
          </a:p>
        </c:txPr>
        <c:crossAx val="177830032"/>
        <c:crosses val="autoZero"/>
        <c:auto val="1"/>
        <c:lblAlgn val="ctr"/>
        <c:lblOffset val="100"/>
        <c:noMultiLvlLbl val="0"/>
      </c:catAx>
      <c:valAx>
        <c:axId val="177830032"/>
        <c:scaling>
          <c:orientation val="minMax"/>
          <c:min val="0"/>
        </c:scaling>
        <c:delete val="0"/>
        <c:axPos val="l"/>
        <c:majorGridlines>
          <c:spPr>
            <a:ln w="3240">
              <a:solidFill>
                <a:srgbClr val="000000"/>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CO2-Emission (kg)</a:t>
                </a:r>
              </a:p>
            </c:rich>
          </c:tx>
          <c:layout>
            <c:manualLayout>
              <c:xMode val="edge"/>
              <c:yMode val="edge"/>
              <c:x val="1.0757658528385901E-2"/>
              <c:y val="0.250584650272837"/>
            </c:manualLayout>
          </c:layout>
          <c:overlay val="0"/>
          <c:spPr>
            <a:noFill/>
            <a:ln w="25560">
              <a:noFill/>
            </a:ln>
          </c:spPr>
        </c:title>
        <c:numFmt formatCode="#,##0&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177829488"/>
        <c:crosses val="autoZero"/>
        <c:crossBetween val="between"/>
      </c:valAx>
      <c:spPr>
        <a:noFill/>
        <a:ln w="12600">
          <a:solidFill>
            <a:srgbClr val="000000"/>
          </a:solidFill>
          <a:round/>
        </a:ln>
      </c:spPr>
    </c:plotArea>
    <c:legend>
      <c:legendPos val="b"/>
      <c:layout>
        <c:manualLayout>
          <c:xMode val="edge"/>
          <c:yMode val="edge"/>
          <c:x val="0.14435087363685301"/>
          <c:y val="0.88046210284899895"/>
          <c:w val="0.84099954417235501"/>
          <c:h val="0.109340319075794"/>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0"/>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750" b="1" strike="noStrike" spc="-1">
                <a:solidFill>
                  <a:srgbClr val="000000"/>
                </a:solidFill>
                <a:latin typeface="Arial"/>
                <a:ea typeface="Arial"/>
              </a:defRPr>
            </a:pPr>
            <a:r>
              <a:rPr lang="de-DE" sz="1750" b="1" strike="noStrike" spc="-1">
                <a:solidFill>
                  <a:srgbClr val="000000"/>
                </a:solidFill>
                <a:latin typeface="Arial"/>
                <a:ea typeface="Arial"/>
              </a:rPr>
              <a:t>Schule Müssenredder</a:t>
            </a:r>
          </a:p>
        </c:rich>
      </c:tx>
      <c:layout>
        <c:manualLayout>
          <c:xMode val="edge"/>
          <c:yMode val="edge"/>
          <c:x val="0.121542124798655"/>
          <c:y val="7.2780100630713607E-2"/>
        </c:manualLayout>
      </c:layout>
      <c:overlay val="0"/>
      <c:spPr>
        <a:noFill/>
        <a:ln w="25560">
          <a:noFill/>
        </a:ln>
      </c:spPr>
    </c:title>
    <c:autoTitleDeleted val="0"/>
    <c:plotArea>
      <c:layout>
        <c:manualLayout>
          <c:layoutTarget val="inner"/>
          <c:xMode val="edge"/>
          <c:yMode val="edge"/>
          <c:x val="0.13029623923243899"/>
          <c:y val="0.160300474806888"/>
          <c:w val="0.85828839554590697"/>
          <c:h val="0.62965062717029296"/>
        </c:manualLayout>
      </c:layout>
      <c:barChart>
        <c:barDir val="col"/>
        <c:grouping val="clustered"/>
        <c:varyColors val="0"/>
        <c:ser>
          <c:idx val="0"/>
          <c:order val="0"/>
          <c:tx>
            <c:v>CO2-Emissionen mit Maßnahmen (real)</c:v>
          </c:tx>
          <c:spPr>
            <a:solidFill>
              <a:srgbClr val="92D050"/>
            </a:solidFill>
            <a:ln w="12600">
              <a:solidFill>
                <a:srgbClr val="A6A6A6"/>
              </a:solidFill>
              <a:round/>
            </a:ln>
          </c:spPr>
          <c:invertIfNegative val="0"/>
          <c:dPt>
            <c:idx val="3"/>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1-A9EC-2447-A550-18B7B8A53C3D}"/>
              </c:ext>
            </c:extLst>
          </c:dPt>
          <c:dPt>
            <c:idx val="4"/>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3-A9EC-2447-A550-18B7B8A53C3D}"/>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A9EC-2447-A550-18B7B8A53C3D}"/>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A9EC-2447-A550-18B7B8A53C3D}"/>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mit Maßnahmen</c:name>
            <c:spPr>
              <a:ln w="25560">
                <a:solidFill>
                  <a:srgbClr val="92D050"/>
                </a:solidFill>
                <a:round/>
              </a:ln>
            </c:spPr>
            <c:trendlineType val="linear"/>
            <c:dispRSqr val="0"/>
            <c:dispEq val="0"/>
          </c:trendline>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Erfolge!$C$7:$Z$7</c:f>
              <c:numCache>
                <c:formatCode>#,##0" kg"</c:formatCode>
                <c:ptCount val="2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5-A9EC-2447-A550-18B7B8A53C3D}"/>
            </c:ext>
          </c:extLst>
        </c:ser>
        <c:ser>
          <c:idx val="1"/>
          <c:order val="1"/>
          <c:tx>
            <c:v>CO2-Emissionen ohne Maßnahmen (geschätzt)</c:v>
          </c:tx>
          <c:spPr>
            <a:solidFill>
              <a:srgbClr val="808080"/>
            </a:solidFill>
            <a:ln w="12600">
              <a:solidFill>
                <a:srgbClr val="A6A6A6"/>
              </a:solidFill>
              <a:round/>
            </a:ln>
          </c:spPr>
          <c:invertIfNegative val="0"/>
          <c:dLbls>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ohne Maßnahmen</c:name>
            <c:spPr>
              <a:ln w="25560">
                <a:solidFill>
                  <a:srgbClr val="808080"/>
                </a:solidFill>
                <a:prstDash val="sysDash"/>
                <a:round/>
              </a:ln>
            </c:spPr>
            <c:trendlineType val="linear"/>
            <c:dispRSqr val="0"/>
            <c:dispEq val="0"/>
          </c:trendline>
          <c:cat>
            <c:numRef>
              <c:f>'CO2-Schulbilanz'!$E$6:$AB$6</c:f>
              <c:numCache>
                <c:formatCode>General</c:formatCode>
                <c:ptCount val="2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numCache>
            </c:numRef>
          </c:cat>
          <c:val>
            <c:numRef>
              <c:f>Erfolge!$C$9:$Z$9</c:f>
              <c:numCache>
                <c:formatCode>#,##0" kg"</c:formatCode>
                <c:ptCount val="24"/>
                <c:pt idx="0">
                  <c:v>142523.19900000002</c:v>
                </c:pt>
                <c:pt idx="1">
                  <c:v>122971.745</c:v>
                </c:pt>
                <c:pt idx="2">
                  <c:v>158046.86300000001</c:v>
                </c:pt>
                <c:pt idx="3">
                  <c:v>174197.946</c:v>
                </c:pt>
                <c:pt idx="4">
                  <c:v>188573.94699999999</c:v>
                </c:pt>
                <c:pt idx="5">
                  <c:v>200533.921</c:v>
                </c:pt>
                <c:pt idx="6">
                  <c:v>222646.7</c:v>
                </c:pt>
                <c:pt idx="7">
                  <c:v>193010.79799999998</c:v>
                </c:pt>
                <c:pt idx="8">
                  <c:v>223093.35699999999</c:v>
                </c:pt>
                <c:pt idx="9">
                  <c:v>233356.42799999999</c:v>
                </c:pt>
                <c:pt idx="10">
                  <c:v>161593.17800000001</c:v>
                </c:pt>
                <c:pt idx="11">
                  <c:v>161341.41999999998</c:v>
                </c:pt>
                <c:pt idx="12">
                  <c:v>160711.04999999999</c:v>
                </c:pt>
                <c:pt idx="13">
                  <c:v>161935.321</c:v>
                </c:pt>
                <c:pt idx="14">
                  <c:v>#N/A</c:v>
                </c:pt>
                <c:pt idx="15">
                  <c:v>#N/A</c:v>
                </c:pt>
                <c:pt idx="16">
                  <c:v>#N/A</c:v>
                </c:pt>
                <c:pt idx="17">
                  <c:v>#N/A</c:v>
                </c:pt>
                <c:pt idx="18">
                  <c:v>#N/A</c:v>
                </c:pt>
                <c:pt idx="19">
                  <c:v>#N/A</c:v>
                </c:pt>
                <c:pt idx="20">
                  <c:v>#N/A</c:v>
                </c:pt>
                <c:pt idx="21">
                  <c:v>#N/A</c:v>
                </c:pt>
                <c:pt idx="22">
                  <c:v>#N/A</c:v>
                </c:pt>
                <c:pt idx="23">
                  <c:v>#N/A</c:v>
                </c:pt>
              </c:numCache>
            </c:numRef>
          </c:val>
          <c:extLst xmlns:c16r2="http://schemas.microsoft.com/office/drawing/2015/06/chart">
            <c:ext xmlns:c16="http://schemas.microsoft.com/office/drawing/2014/chart" uri="{C3380CC4-5D6E-409C-BE32-E72D297353CC}">
              <c16:uniqueId val="{00000007-A9EC-2447-A550-18B7B8A53C3D}"/>
            </c:ext>
          </c:extLst>
        </c:ser>
        <c:dLbls>
          <c:showLegendKey val="0"/>
          <c:showVal val="0"/>
          <c:showCatName val="0"/>
          <c:showSerName val="0"/>
          <c:showPercent val="0"/>
          <c:showBubbleSize val="0"/>
        </c:dLbls>
        <c:gapWidth val="150"/>
        <c:axId val="177835472"/>
        <c:axId val="49619696"/>
      </c:barChart>
      <c:catAx>
        <c:axId val="177835472"/>
        <c:scaling>
          <c:orientation val="minMax"/>
        </c:scaling>
        <c:delete val="0"/>
        <c:axPos val="b"/>
        <c:numFmt formatCode="General" sourceLinked="1"/>
        <c:majorTickMark val="out"/>
        <c:minorTickMark val="none"/>
        <c:tickLblPos val="nextTo"/>
        <c:spPr>
          <a:ln w="3240">
            <a:solidFill>
              <a:srgbClr val="000000"/>
            </a:solidFill>
            <a:round/>
          </a:ln>
        </c:spPr>
        <c:txPr>
          <a:bodyPr rot="2700000"/>
          <a:lstStyle/>
          <a:p>
            <a:pPr>
              <a:defRPr sz="1100" b="0" strike="noStrike" spc="-1">
                <a:solidFill>
                  <a:srgbClr val="000000"/>
                </a:solidFill>
                <a:latin typeface="Arial Narrow"/>
                <a:ea typeface="Arial Narrow"/>
              </a:defRPr>
            </a:pPr>
            <a:endParaRPr lang="de-DE"/>
          </a:p>
        </c:txPr>
        <c:crossAx val="49619696"/>
        <c:crosses val="autoZero"/>
        <c:auto val="1"/>
        <c:lblAlgn val="ctr"/>
        <c:lblOffset val="100"/>
        <c:noMultiLvlLbl val="0"/>
      </c:catAx>
      <c:valAx>
        <c:axId val="49619696"/>
        <c:scaling>
          <c:orientation val="minMax"/>
          <c:min val="0"/>
        </c:scaling>
        <c:delete val="0"/>
        <c:axPos val="l"/>
        <c:majorGridlines>
          <c:spPr>
            <a:ln w="3240">
              <a:solidFill>
                <a:srgbClr val="000000"/>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CO2-Emission (kg)</a:t>
                </a:r>
              </a:p>
            </c:rich>
          </c:tx>
          <c:layout>
            <c:manualLayout>
              <c:xMode val="edge"/>
              <c:yMode val="edge"/>
              <c:x val="1.0750052524686599E-2"/>
              <c:y val="0.250584650272837"/>
            </c:manualLayout>
          </c:layout>
          <c:overlay val="0"/>
          <c:spPr>
            <a:noFill/>
            <a:ln w="25560">
              <a:noFill/>
            </a:ln>
          </c:spPr>
        </c:title>
        <c:numFmt formatCode="#,##0&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177835472"/>
        <c:crosses val="autoZero"/>
        <c:crossBetween val="between"/>
      </c:valAx>
      <c:spPr>
        <a:noFill/>
        <a:ln w="12600">
          <a:solidFill>
            <a:srgbClr val="000000"/>
          </a:solidFill>
          <a:round/>
        </a:ln>
      </c:spPr>
    </c:plotArea>
    <c:legend>
      <c:legendPos val="b"/>
      <c:layout>
        <c:manualLayout>
          <c:xMode val="edge"/>
          <c:yMode val="edge"/>
          <c:x val="0.12653958592311801"/>
          <c:y val="0.88046210284899895"/>
          <c:w val="0.86074868094110901"/>
          <c:h val="0.109340319075794"/>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0"/>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750" b="1" strike="noStrike" spc="-1">
                <a:solidFill>
                  <a:srgbClr val="000000"/>
                </a:solidFill>
                <a:latin typeface="Arial"/>
                <a:ea typeface="Arial"/>
              </a:defRPr>
            </a:pPr>
            <a:r>
              <a:rPr lang="de-DE" sz="1750" b="1" strike="noStrike" spc="-1">
                <a:solidFill>
                  <a:srgbClr val="000000"/>
                </a:solidFill>
                <a:latin typeface="Arial"/>
                <a:ea typeface="Arial"/>
              </a:rPr>
              <a:t>Schule Müssenredder</a:t>
            </a:r>
          </a:p>
        </c:rich>
      </c:tx>
      <c:layout>
        <c:manualLayout>
          <c:xMode val="edge"/>
          <c:yMode val="edge"/>
          <c:x val="0.117642983337375"/>
          <c:y val="7.2780100630713607E-2"/>
        </c:manualLayout>
      </c:layout>
      <c:overlay val="0"/>
      <c:spPr>
        <a:noFill/>
        <a:ln w="25560">
          <a:noFill/>
        </a:ln>
      </c:spPr>
    </c:title>
    <c:autoTitleDeleted val="0"/>
    <c:plotArea>
      <c:layout>
        <c:manualLayout>
          <c:layoutTarget val="inner"/>
          <c:xMode val="edge"/>
          <c:yMode val="edge"/>
          <c:x val="0.13028717913188101"/>
          <c:y val="0.160300474806888"/>
          <c:w val="0.85828108220459298"/>
          <c:h val="0.62965062717029296"/>
        </c:manualLayout>
      </c:layout>
      <c:barChart>
        <c:barDir val="col"/>
        <c:grouping val="clustered"/>
        <c:varyColors val="0"/>
        <c:ser>
          <c:idx val="0"/>
          <c:order val="0"/>
          <c:tx>
            <c:v>CO2-Emissionen mit Maßnahmen (real)</c:v>
          </c:tx>
          <c:spPr>
            <a:solidFill>
              <a:srgbClr val="92D050"/>
            </a:solidFill>
            <a:ln w="12600">
              <a:solidFill>
                <a:srgbClr val="A6A6A6"/>
              </a:solidFill>
              <a:round/>
            </a:ln>
          </c:spPr>
          <c:invertIfNegative val="0"/>
          <c:dPt>
            <c:idx val="3"/>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1-D51F-7D42-B7A0-321AD8596AFF}"/>
              </c:ext>
            </c:extLst>
          </c:dPt>
          <c:dPt>
            <c:idx val="4"/>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3-D51F-7D42-B7A0-321AD8596AFF}"/>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D51F-7D42-B7A0-321AD8596AFF}"/>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D51F-7D42-B7A0-321AD8596AFF}"/>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mit Maßnahmen</c:name>
            <c:spPr>
              <a:ln w="25560">
                <a:solidFill>
                  <a:srgbClr val="92D050"/>
                </a:solidFill>
                <a:round/>
              </a:ln>
            </c:spPr>
            <c:trendlineType val="linear"/>
            <c:dispRSqr val="0"/>
            <c:dispEq val="0"/>
          </c:trendline>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Erfolge!$C$7:$AJ$7</c:f>
              <c:numCache>
                <c:formatCode>#,##0" kg"</c:formatCode>
                <c:ptCount val="3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val>
          <c:extLst xmlns:c16r2="http://schemas.microsoft.com/office/drawing/2015/06/chart">
            <c:ext xmlns:c16="http://schemas.microsoft.com/office/drawing/2014/chart" uri="{C3380CC4-5D6E-409C-BE32-E72D297353CC}">
              <c16:uniqueId val="{00000005-D51F-7D42-B7A0-321AD8596AFF}"/>
            </c:ext>
          </c:extLst>
        </c:ser>
        <c:ser>
          <c:idx val="1"/>
          <c:order val="1"/>
          <c:tx>
            <c:v>CO2-Emissionen ohne Maßnahmen (geschätzt)</c:v>
          </c:tx>
          <c:spPr>
            <a:solidFill>
              <a:srgbClr val="808080"/>
            </a:solidFill>
            <a:ln w="12600">
              <a:solidFill>
                <a:srgbClr val="A6A6A6"/>
              </a:solidFill>
              <a:round/>
            </a:ln>
          </c:spPr>
          <c:invertIfNegative val="0"/>
          <c:dLbls>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ohne Maßnahmen</c:name>
            <c:spPr>
              <a:ln w="25560">
                <a:solidFill>
                  <a:srgbClr val="808080"/>
                </a:solidFill>
                <a:prstDash val="sysDash"/>
                <a:round/>
              </a:ln>
            </c:spPr>
            <c:trendlineType val="linear"/>
            <c:dispRSqr val="0"/>
            <c:dispEq val="0"/>
          </c:trendline>
          <c:cat>
            <c:numRef>
              <c:f>'CO2-Schulbilanz'!$E$6:$AL$6</c:f>
              <c:numCache>
                <c:formatCode>General</c:formatCode>
                <c:ptCount val="3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numCache>
            </c:numRef>
          </c:cat>
          <c:val>
            <c:numRef>
              <c:f>Erfolge!$C$9:$AJ$9</c:f>
              <c:numCache>
                <c:formatCode>#,##0" kg"</c:formatCode>
                <c:ptCount val="34"/>
                <c:pt idx="0">
                  <c:v>142523.19900000002</c:v>
                </c:pt>
                <c:pt idx="1">
                  <c:v>122971.745</c:v>
                </c:pt>
                <c:pt idx="2">
                  <c:v>158046.86300000001</c:v>
                </c:pt>
                <c:pt idx="3">
                  <c:v>174197.946</c:v>
                </c:pt>
                <c:pt idx="4">
                  <c:v>188573.94699999999</c:v>
                </c:pt>
                <c:pt idx="5">
                  <c:v>200533.921</c:v>
                </c:pt>
                <c:pt idx="6">
                  <c:v>222646.7</c:v>
                </c:pt>
                <c:pt idx="7">
                  <c:v>193010.79799999998</c:v>
                </c:pt>
                <c:pt idx="8">
                  <c:v>223093.35699999999</c:v>
                </c:pt>
                <c:pt idx="9">
                  <c:v>233356.42799999999</c:v>
                </c:pt>
                <c:pt idx="10">
                  <c:v>161593.17800000001</c:v>
                </c:pt>
                <c:pt idx="11">
                  <c:v>161341.41999999998</c:v>
                </c:pt>
                <c:pt idx="12">
                  <c:v>160711.04999999999</c:v>
                </c:pt>
                <c:pt idx="13">
                  <c:v>161935.321</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numCache>
            </c:numRef>
          </c:val>
          <c:extLst xmlns:c16r2="http://schemas.microsoft.com/office/drawing/2015/06/chart">
            <c:ext xmlns:c16="http://schemas.microsoft.com/office/drawing/2014/chart" uri="{C3380CC4-5D6E-409C-BE32-E72D297353CC}">
              <c16:uniqueId val="{00000007-D51F-7D42-B7A0-321AD8596AFF}"/>
            </c:ext>
          </c:extLst>
        </c:ser>
        <c:dLbls>
          <c:showLegendKey val="0"/>
          <c:showVal val="0"/>
          <c:showCatName val="0"/>
          <c:showSerName val="0"/>
          <c:showPercent val="0"/>
          <c:showBubbleSize val="0"/>
        </c:dLbls>
        <c:gapWidth val="150"/>
        <c:axId val="322928720"/>
        <c:axId val="322918928"/>
      </c:barChart>
      <c:catAx>
        <c:axId val="322928720"/>
        <c:scaling>
          <c:orientation val="minMax"/>
        </c:scaling>
        <c:delete val="0"/>
        <c:axPos val="b"/>
        <c:numFmt formatCode="General" sourceLinked="1"/>
        <c:majorTickMark val="out"/>
        <c:minorTickMark val="none"/>
        <c:tickLblPos val="nextTo"/>
        <c:spPr>
          <a:ln w="3240">
            <a:solidFill>
              <a:srgbClr val="000000"/>
            </a:solidFill>
            <a:round/>
          </a:ln>
        </c:spPr>
        <c:txPr>
          <a:bodyPr rot="2700000"/>
          <a:lstStyle/>
          <a:p>
            <a:pPr>
              <a:defRPr sz="1100" b="0" strike="noStrike" spc="-1">
                <a:solidFill>
                  <a:srgbClr val="000000"/>
                </a:solidFill>
                <a:latin typeface="Arial Narrow"/>
                <a:ea typeface="Arial Narrow"/>
              </a:defRPr>
            </a:pPr>
            <a:endParaRPr lang="de-DE"/>
          </a:p>
        </c:txPr>
        <c:crossAx val="322918928"/>
        <c:crosses val="autoZero"/>
        <c:auto val="1"/>
        <c:lblAlgn val="ctr"/>
        <c:lblOffset val="100"/>
        <c:noMultiLvlLbl val="0"/>
      </c:catAx>
      <c:valAx>
        <c:axId val="322918928"/>
        <c:scaling>
          <c:orientation val="minMax"/>
          <c:min val="0"/>
        </c:scaling>
        <c:delete val="0"/>
        <c:axPos val="l"/>
        <c:majorGridlines>
          <c:spPr>
            <a:ln w="3240">
              <a:solidFill>
                <a:srgbClr val="000000"/>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CO2-Emission (kg)</a:t>
                </a:r>
              </a:p>
            </c:rich>
          </c:tx>
          <c:layout>
            <c:manualLayout>
              <c:xMode val="edge"/>
              <c:yMode val="edge"/>
              <c:x val="1.07389060172515E-2"/>
              <c:y val="0.250584650272837"/>
            </c:manualLayout>
          </c:layout>
          <c:overlay val="0"/>
          <c:spPr>
            <a:noFill/>
            <a:ln w="25560">
              <a:noFill/>
            </a:ln>
          </c:spPr>
        </c:title>
        <c:numFmt formatCode="#,##0&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322928720"/>
        <c:crosses val="autoZero"/>
        <c:crossBetween val="between"/>
      </c:valAx>
      <c:spPr>
        <a:noFill/>
        <a:ln w="12600">
          <a:solidFill>
            <a:srgbClr val="000000"/>
          </a:solidFill>
          <a:round/>
        </a:ln>
      </c:spPr>
    </c:plotArea>
    <c:legend>
      <c:legendPos val="b"/>
      <c:layout>
        <c:manualLayout>
          <c:xMode val="edge"/>
          <c:yMode val="edge"/>
          <c:x val="0.12653958592311801"/>
          <c:y val="0.88046210284899895"/>
          <c:w val="0.86074868094110901"/>
          <c:h val="0.109340319075794"/>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0"/>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750" b="1" strike="noStrike" spc="-1">
                <a:solidFill>
                  <a:srgbClr val="000000"/>
                </a:solidFill>
                <a:latin typeface="Arial"/>
                <a:ea typeface="Arial"/>
              </a:defRPr>
            </a:pPr>
            <a:r>
              <a:rPr lang="de-DE" sz="1750" b="1" strike="noStrike" spc="-1">
                <a:solidFill>
                  <a:srgbClr val="000000"/>
                </a:solidFill>
                <a:latin typeface="Arial"/>
                <a:ea typeface="Arial"/>
              </a:rPr>
              <a:t>Schule Müssenredder</a:t>
            </a:r>
          </a:p>
        </c:rich>
      </c:tx>
      <c:layout>
        <c:manualLayout>
          <c:xMode val="edge"/>
          <c:yMode val="edge"/>
          <c:x val="0.101154446177847"/>
          <c:y val="7.2780100630713607E-2"/>
        </c:manualLayout>
      </c:layout>
      <c:overlay val="0"/>
      <c:spPr>
        <a:noFill/>
        <a:ln w="25560">
          <a:noFill/>
        </a:ln>
      </c:spPr>
    </c:title>
    <c:autoTitleDeleted val="0"/>
    <c:plotArea>
      <c:layout>
        <c:manualLayout>
          <c:layoutTarget val="inner"/>
          <c:xMode val="edge"/>
          <c:yMode val="edge"/>
          <c:x val="0.10418096723869"/>
          <c:y val="0.160300474806888"/>
          <c:w val="0.881809672386896"/>
          <c:h val="0.62965062717029296"/>
        </c:manualLayout>
      </c:layout>
      <c:barChart>
        <c:barDir val="col"/>
        <c:grouping val="clustered"/>
        <c:varyColors val="0"/>
        <c:ser>
          <c:idx val="0"/>
          <c:order val="0"/>
          <c:tx>
            <c:v>CO2-Emissionen mit Maßnahmen (real)</c:v>
          </c:tx>
          <c:spPr>
            <a:solidFill>
              <a:srgbClr val="92D050"/>
            </a:solidFill>
            <a:ln w="12600">
              <a:solidFill>
                <a:srgbClr val="A6A6A6"/>
              </a:solidFill>
              <a:round/>
            </a:ln>
          </c:spPr>
          <c:invertIfNegative val="0"/>
          <c:dPt>
            <c:idx val="3"/>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1-D0A7-8742-A20F-8F0DAA1060B9}"/>
              </c:ext>
            </c:extLst>
          </c:dPt>
          <c:dPt>
            <c:idx val="4"/>
            <c:invertIfNegative val="0"/>
            <c:bubble3D val="0"/>
            <c:spPr>
              <a:solidFill>
                <a:srgbClr val="92D050"/>
              </a:solidFill>
              <a:ln w="12600">
                <a:solidFill>
                  <a:srgbClr val="A6A6A6"/>
                </a:solidFill>
                <a:round/>
              </a:ln>
            </c:spPr>
            <c:extLst xmlns:c16r2="http://schemas.microsoft.com/office/drawing/2015/06/chart">
              <c:ext xmlns:c16="http://schemas.microsoft.com/office/drawing/2014/chart" uri="{C3380CC4-5D6E-409C-BE32-E72D297353CC}">
                <c16:uniqueId val="{00000003-D0A7-8742-A20F-8F0DAA1060B9}"/>
              </c:ext>
            </c:extLst>
          </c:dPt>
          <c:dLbls>
            <c:dLbl>
              <c:idx val="3"/>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1-D0A7-8742-A20F-8F0DAA1060B9}"/>
                </c:ext>
                <c:ext xmlns:c15="http://schemas.microsoft.com/office/drawing/2012/chart" uri="{CE6537A1-D6FC-4f65-9D91-7224C49458BB}"/>
              </c:extLst>
            </c:dLbl>
            <c:dLbl>
              <c:idx val="4"/>
              <c:spPr/>
              <c:txPr>
                <a:bodyPr/>
                <a:lstStyle/>
                <a:p>
                  <a:pPr>
                    <a:defRPr sz="1900" b="0" strike="noStrike" spc="-1">
                      <a:solidFill>
                        <a:srgbClr val="000000"/>
                      </a:solidFill>
                      <a:latin typeface="Arial"/>
                    </a:defRPr>
                  </a:pPr>
                  <a:endParaRPr lang="de-DE"/>
                </a:p>
              </c:txPr>
              <c:dLblPos val="outEnd"/>
              <c:showLegendKey val="0"/>
              <c:showVal val="0"/>
              <c:showCatName val="0"/>
              <c:showSerName val="0"/>
              <c:showPercent val="0"/>
              <c:showBubbleSize val="1"/>
              <c:extLst xmlns:c16r2="http://schemas.microsoft.com/office/drawing/2015/06/chart">
                <c:ext xmlns:c16="http://schemas.microsoft.com/office/drawing/2014/chart" uri="{C3380CC4-5D6E-409C-BE32-E72D297353CC}">
                  <c16:uniqueId val="{00000003-D0A7-8742-A20F-8F0DAA1060B9}"/>
                </c:ext>
                <c:ext xmlns:c15="http://schemas.microsoft.com/office/drawing/2012/chart" uri="{CE6537A1-D6FC-4f65-9D91-7224C49458BB}"/>
              </c:extLst>
            </c:dLbl>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mit Maßnahmen</c:name>
            <c:spPr>
              <a:ln w="25560">
                <a:solidFill>
                  <a:srgbClr val="92D050"/>
                </a:solidFill>
                <a:round/>
              </a:ln>
            </c:spPr>
            <c:trendlineType val="linear"/>
            <c:dispRSqr val="0"/>
            <c:dispEq val="0"/>
          </c:trendline>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Erfolge!$C$7:$AT$7</c:f>
              <c:numCache>
                <c:formatCode>#,##0" kg"</c:formatCode>
                <c:ptCount val="44"/>
                <c:pt idx="0">
                  <c:v>142523.19900000002</c:v>
                </c:pt>
                <c:pt idx="1">
                  <c:v>122971.745</c:v>
                </c:pt>
                <c:pt idx="2">
                  <c:v>158046.86300000001</c:v>
                </c:pt>
                <c:pt idx="3">
                  <c:v>174197.946</c:v>
                </c:pt>
                <c:pt idx="4">
                  <c:v>149173.94699999999</c:v>
                </c:pt>
                <c:pt idx="5">
                  <c:v>161133.921</c:v>
                </c:pt>
                <c:pt idx="6">
                  <c:v>183246.7</c:v>
                </c:pt>
                <c:pt idx="7">
                  <c:v>138910.79799999998</c:v>
                </c:pt>
                <c:pt idx="8">
                  <c:v>168993.35699999999</c:v>
                </c:pt>
                <c:pt idx="9">
                  <c:v>179256.42799999999</c:v>
                </c:pt>
                <c:pt idx="10">
                  <c:v>107493.178</c:v>
                </c:pt>
                <c:pt idx="11">
                  <c:v>107241.41999999998</c:v>
                </c:pt>
                <c:pt idx="12">
                  <c:v>106611.05</c:v>
                </c:pt>
                <c:pt idx="13">
                  <c:v>100785.321</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numCache>
            </c:numRef>
          </c:val>
          <c:extLst xmlns:c16r2="http://schemas.microsoft.com/office/drawing/2015/06/chart">
            <c:ext xmlns:c16="http://schemas.microsoft.com/office/drawing/2014/chart" uri="{C3380CC4-5D6E-409C-BE32-E72D297353CC}">
              <c16:uniqueId val="{00000005-D0A7-8742-A20F-8F0DAA1060B9}"/>
            </c:ext>
          </c:extLst>
        </c:ser>
        <c:ser>
          <c:idx val="1"/>
          <c:order val="1"/>
          <c:tx>
            <c:v>CO2-Emissionen ohne Maßnahmen (geschätzt)</c:v>
          </c:tx>
          <c:spPr>
            <a:solidFill>
              <a:srgbClr val="808080"/>
            </a:solidFill>
            <a:ln w="12600">
              <a:solidFill>
                <a:srgbClr val="A6A6A6"/>
              </a:solidFill>
              <a:round/>
            </a:ln>
          </c:spPr>
          <c:invertIfNegative val="0"/>
          <c:dLbls>
            <c:spPr>
              <a:noFill/>
              <a:ln>
                <a:noFill/>
              </a:ln>
              <a:effectLst/>
            </c:spPr>
            <c:txPr>
              <a:bodyPr/>
              <a:lstStyle/>
              <a:p>
                <a:pPr>
                  <a:defRPr sz="19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trendline>
            <c:name>Trend ohne Maßnahmen</c:name>
            <c:spPr>
              <a:ln w="25560">
                <a:solidFill>
                  <a:srgbClr val="808080"/>
                </a:solidFill>
                <a:prstDash val="sysDash"/>
                <a:round/>
              </a:ln>
            </c:spPr>
            <c:trendlineType val="linear"/>
            <c:dispRSqr val="0"/>
            <c:dispEq val="0"/>
          </c:trendline>
          <c:cat>
            <c:numRef>
              <c:f>'CO2-Schulbilanz'!$E$6:$AV$6</c:f>
              <c:numCache>
                <c:formatCode>General</c:formatCode>
                <c:ptCount val="4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pt idx="22">
                  <c:v>2029</c:v>
                </c:pt>
                <c:pt idx="23">
                  <c:v>2030</c:v>
                </c:pt>
                <c:pt idx="24">
                  <c:v>2031</c:v>
                </c:pt>
                <c:pt idx="25">
                  <c:v>2032</c:v>
                </c:pt>
                <c:pt idx="26">
                  <c:v>2033</c:v>
                </c:pt>
                <c:pt idx="27">
                  <c:v>2034</c:v>
                </c:pt>
                <c:pt idx="28">
                  <c:v>2035</c:v>
                </c:pt>
                <c:pt idx="29">
                  <c:v>2036</c:v>
                </c:pt>
                <c:pt idx="30">
                  <c:v>2037</c:v>
                </c:pt>
                <c:pt idx="31">
                  <c:v>2038</c:v>
                </c:pt>
                <c:pt idx="32">
                  <c:v>2039</c:v>
                </c:pt>
                <c:pt idx="33">
                  <c:v>2040</c:v>
                </c:pt>
                <c:pt idx="34">
                  <c:v>2041</c:v>
                </c:pt>
                <c:pt idx="35">
                  <c:v>2042</c:v>
                </c:pt>
                <c:pt idx="36">
                  <c:v>2043</c:v>
                </c:pt>
                <c:pt idx="37">
                  <c:v>2044</c:v>
                </c:pt>
                <c:pt idx="38">
                  <c:v>2045</c:v>
                </c:pt>
                <c:pt idx="39">
                  <c:v>2046</c:v>
                </c:pt>
                <c:pt idx="40">
                  <c:v>2047</c:v>
                </c:pt>
                <c:pt idx="41">
                  <c:v>2048</c:v>
                </c:pt>
                <c:pt idx="42">
                  <c:v>2049</c:v>
                </c:pt>
                <c:pt idx="43">
                  <c:v>2050</c:v>
                </c:pt>
              </c:numCache>
            </c:numRef>
          </c:cat>
          <c:val>
            <c:numRef>
              <c:f>Erfolge!$C$9:$AT$9</c:f>
              <c:numCache>
                <c:formatCode>#,##0" kg"</c:formatCode>
                <c:ptCount val="44"/>
                <c:pt idx="0">
                  <c:v>142523.19900000002</c:v>
                </c:pt>
                <c:pt idx="1">
                  <c:v>122971.745</c:v>
                </c:pt>
                <c:pt idx="2">
                  <c:v>158046.86300000001</c:v>
                </c:pt>
                <c:pt idx="3">
                  <c:v>174197.946</c:v>
                </c:pt>
                <c:pt idx="4">
                  <c:v>188573.94699999999</c:v>
                </c:pt>
                <c:pt idx="5">
                  <c:v>200533.921</c:v>
                </c:pt>
                <c:pt idx="6">
                  <c:v>222646.7</c:v>
                </c:pt>
                <c:pt idx="7">
                  <c:v>193010.79799999998</c:v>
                </c:pt>
                <c:pt idx="8">
                  <c:v>223093.35699999999</c:v>
                </c:pt>
                <c:pt idx="9">
                  <c:v>233356.42799999999</c:v>
                </c:pt>
                <c:pt idx="10">
                  <c:v>161593.17800000001</c:v>
                </c:pt>
                <c:pt idx="11">
                  <c:v>161341.41999999998</c:v>
                </c:pt>
                <c:pt idx="12">
                  <c:v>160711.04999999999</c:v>
                </c:pt>
                <c:pt idx="13">
                  <c:v>161935.321</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numCache>
            </c:numRef>
          </c:val>
          <c:extLst xmlns:c16r2="http://schemas.microsoft.com/office/drawing/2015/06/chart">
            <c:ext xmlns:c16="http://schemas.microsoft.com/office/drawing/2014/chart" uri="{C3380CC4-5D6E-409C-BE32-E72D297353CC}">
              <c16:uniqueId val="{00000007-D0A7-8742-A20F-8F0DAA1060B9}"/>
            </c:ext>
          </c:extLst>
        </c:ser>
        <c:dLbls>
          <c:showLegendKey val="0"/>
          <c:showVal val="0"/>
          <c:showCatName val="0"/>
          <c:showSerName val="0"/>
          <c:showPercent val="0"/>
          <c:showBubbleSize val="0"/>
        </c:dLbls>
        <c:gapWidth val="150"/>
        <c:axId val="322919472"/>
        <c:axId val="322926000"/>
      </c:barChart>
      <c:catAx>
        <c:axId val="322919472"/>
        <c:scaling>
          <c:orientation val="minMax"/>
        </c:scaling>
        <c:delete val="0"/>
        <c:axPos val="b"/>
        <c:numFmt formatCode="General" sourceLinked="1"/>
        <c:majorTickMark val="out"/>
        <c:minorTickMark val="none"/>
        <c:tickLblPos val="nextTo"/>
        <c:spPr>
          <a:ln w="3240">
            <a:solidFill>
              <a:srgbClr val="000000"/>
            </a:solidFill>
            <a:round/>
          </a:ln>
        </c:spPr>
        <c:txPr>
          <a:bodyPr rot="2700000"/>
          <a:lstStyle/>
          <a:p>
            <a:pPr>
              <a:defRPr sz="1100" b="0" strike="noStrike" spc="-1">
                <a:solidFill>
                  <a:srgbClr val="000000"/>
                </a:solidFill>
                <a:latin typeface="Arial Narrow"/>
                <a:ea typeface="Arial Narrow"/>
              </a:defRPr>
            </a:pPr>
            <a:endParaRPr lang="de-DE"/>
          </a:p>
        </c:txPr>
        <c:crossAx val="322926000"/>
        <c:crosses val="autoZero"/>
        <c:auto val="1"/>
        <c:lblAlgn val="ctr"/>
        <c:lblOffset val="100"/>
        <c:noMultiLvlLbl val="0"/>
      </c:catAx>
      <c:valAx>
        <c:axId val="322926000"/>
        <c:scaling>
          <c:orientation val="minMax"/>
          <c:min val="0"/>
        </c:scaling>
        <c:delete val="0"/>
        <c:axPos val="l"/>
        <c:majorGridlines>
          <c:spPr>
            <a:ln w="3240">
              <a:solidFill>
                <a:srgbClr val="000000"/>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CO2-Emission (kg)</a:t>
                </a:r>
              </a:p>
            </c:rich>
          </c:tx>
          <c:layout>
            <c:manualLayout>
              <c:xMode val="edge"/>
              <c:yMode val="edge"/>
              <c:x val="6.0530421216848703E-3"/>
              <c:y val="0.250584650272837"/>
            </c:manualLayout>
          </c:layout>
          <c:overlay val="0"/>
          <c:spPr>
            <a:noFill/>
            <a:ln w="25560">
              <a:noFill/>
            </a:ln>
          </c:spPr>
        </c:title>
        <c:numFmt formatCode="#,##0&quot; kg&quot;" sourceLinked="0"/>
        <c:majorTickMark val="out"/>
        <c:minorTickMark val="none"/>
        <c:tickLblPos val="nextTo"/>
        <c:spPr>
          <a:ln w="3240">
            <a:solidFill>
              <a:srgbClr val="000000"/>
            </a:solidFill>
            <a:round/>
          </a:ln>
        </c:spPr>
        <c:txPr>
          <a:bodyPr/>
          <a:lstStyle/>
          <a:p>
            <a:pPr>
              <a:defRPr sz="1200" b="0" strike="noStrike" spc="-1">
                <a:solidFill>
                  <a:srgbClr val="000000"/>
                </a:solidFill>
                <a:latin typeface="Arial Narrow"/>
                <a:ea typeface="Arial Narrow"/>
              </a:defRPr>
            </a:pPr>
            <a:endParaRPr lang="de-DE"/>
          </a:p>
        </c:txPr>
        <c:crossAx val="322919472"/>
        <c:crosses val="autoZero"/>
        <c:crossBetween val="between"/>
      </c:valAx>
      <c:spPr>
        <a:noFill/>
        <a:ln w="12600">
          <a:solidFill>
            <a:srgbClr val="000000"/>
          </a:solidFill>
          <a:round/>
        </a:ln>
      </c:spPr>
    </c:plotArea>
    <c:legend>
      <c:legendPos val="b"/>
      <c:layout>
        <c:manualLayout>
          <c:xMode val="edge"/>
          <c:yMode val="edge"/>
          <c:x val="0.12653958592311801"/>
          <c:y val="0.88046210284899895"/>
          <c:w val="0.86074868094110901"/>
          <c:h val="0.109340319075794"/>
        </c:manualLayout>
      </c:layout>
      <c:overlay val="0"/>
      <c:spPr>
        <a:solidFill>
          <a:srgbClr val="FFFFFF"/>
        </a:solidFill>
        <a:ln w="3240">
          <a:solidFill>
            <a:srgbClr val="000000"/>
          </a:solidFill>
          <a:round/>
        </a:ln>
      </c:spPr>
      <c:txPr>
        <a:bodyPr/>
        <a:lstStyle/>
        <a:p>
          <a:pPr>
            <a:defRPr sz="1200" b="0" strike="noStrike" spc="-1">
              <a:solidFill>
                <a:srgbClr val="000000"/>
              </a:solidFill>
              <a:latin typeface="Arial Narrow"/>
              <a:ea typeface="Arial Narrow"/>
            </a:defRPr>
          </a:pPr>
          <a:endParaRPr lang="de-DE"/>
        </a:p>
      </c:txPr>
    </c:legend>
    <c:plotVisOnly val="0"/>
    <c:dispBlanksAs val="gap"/>
    <c:showDLblsOverMax val="1"/>
  </c:chart>
  <c:spPr>
    <a:solidFill>
      <a:srgbClr val="FFFFFF"/>
    </a:solidFill>
    <a:ln w="3240">
      <a:solidFill>
        <a:srgbClr val="000000"/>
      </a:solidFill>
      <a:round/>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c:style val="2"/>
  <c:chart>
    <c:title>
      <c:tx>
        <c:rich>
          <a:bodyPr rot="0"/>
          <a:lstStyle/>
          <a:p>
            <a:pPr>
              <a:defRPr sz="1800" b="1" strike="noStrike" spc="-1">
                <a:solidFill>
                  <a:srgbClr val="000000"/>
                </a:solidFill>
                <a:latin typeface="Arial"/>
                <a:ea typeface="Arial"/>
              </a:defRPr>
            </a:pPr>
            <a:r>
              <a:rPr lang="de-DE" sz="1800" b="1" strike="noStrike" spc="-1">
                <a:solidFill>
                  <a:srgbClr val="000000"/>
                </a:solidFill>
                <a:latin typeface="Arial"/>
                <a:ea typeface="Arial"/>
              </a:rPr>
              <a:t>Schule Müssenredder</a:t>
            </a:r>
          </a:p>
        </c:rich>
      </c:tx>
      <c:layout>
        <c:manualLayout>
          <c:xMode val="edge"/>
          <c:yMode val="edge"/>
          <c:x val="6.9258300335059406E-2"/>
          <c:y val="9.0206547702683701E-2"/>
        </c:manualLayout>
      </c:layout>
      <c:overlay val="0"/>
      <c:spPr>
        <a:noFill/>
        <a:ln w="25560">
          <a:noFill/>
        </a:ln>
      </c:spPr>
    </c:title>
    <c:autoTitleDeleted val="0"/>
    <c:plotArea>
      <c:layout>
        <c:manualLayout>
          <c:layoutTarget val="inner"/>
          <c:xMode val="edge"/>
          <c:yMode val="edge"/>
          <c:x val="7.2380444715199499E-2"/>
          <c:y val="0.17008571027118199"/>
          <c:w val="0.91296070667072804"/>
          <c:h val="0.64753407334551105"/>
        </c:manualLayout>
      </c:layout>
      <c:barChart>
        <c:barDir val="col"/>
        <c:grouping val="clustered"/>
        <c:varyColors val="0"/>
        <c:ser>
          <c:idx val="0"/>
          <c:order val="0"/>
          <c:tx>
            <c:strRef>
              <c:f>Bilanz_pro_h_pro_m²!$B$49</c:f>
              <c:strCache>
                <c:ptCount val="1"/>
                <c:pt idx="0">
                  <c:v>Strom: CO2 [g pro m² und Std.]</c:v>
                </c:pt>
              </c:strCache>
            </c:strRef>
          </c:tx>
          <c:spPr>
            <a:solidFill>
              <a:srgbClr val="FFC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Bilanz_pro_h_pro_m²!$D$29:$Q$29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Bilanz_pro_h_pro_m²!$D$49:$Q$49</c:f>
              <c:numCache>
                <c:formatCode>0.00</c:formatCode>
                <c:ptCount val="14"/>
                <c:pt idx="0">
                  <c:v>4.4207686250000009</c:v>
                </c:pt>
                <c:pt idx="1">
                  <c:v>4.3737313750000002</c:v>
                </c:pt>
                <c:pt idx="2">
                  <c:v>4.7788113750000001</c:v>
                </c:pt>
                <c:pt idx="3">
                  <c:v>5.5208806250000011</c:v>
                </c:pt>
                <c:pt idx="4">
                  <c:v>4.187637500000001</c:v>
                </c:pt>
                <c:pt idx="5">
                  <c:v>4.5649400000000009</c:v>
                </c:pt>
                <c:pt idx="6">
                  <c:v>3.7347754166666669</c:v>
                </c:pt>
                <c:pt idx="7">
                  <c:v>3.8171239166666666</c:v>
                </c:pt>
                <c:pt idx="8">
                  <c:v>3.9249675833333337</c:v>
                </c:pt>
                <c:pt idx="9">
                  <c:v>3.6246665</c:v>
                </c:pt>
                <c:pt idx="10">
                  <c:v>2.8517276666666671</c:v>
                </c:pt>
                <c:pt idx="11">
                  <c:v>2.7562318333333335</c:v>
                </c:pt>
                <c:pt idx="12">
                  <c:v>3.7280685</c:v>
                </c:pt>
                <c:pt idx="13">
                  <c:v>3.2228289166666673</c:v>
                </c:pt>
              </c:numCache>
            </c:numRef>
          </c:val>
          <c:extLst xmlns:c16r2="http://schemas.microsoft.com/office/drawing/2015/06/chart">
            <c:ext xmlns:c16="http://schemas.microsoft.com/office/drawing/2014/chart" uri="{C3380CC4-5D6E-409C-BE32-E72D297353CC}">
              <c16:uniqueId val="{00000000-C9C3-4740-A28A-03B3FA5CF0FB}"/>
            </c:ext>
          </c:extLst>
        </c:ser>
        <c:ser>
          <c:idx val="1"/>
          <c:order val="1"/>
          <c:tx>
            <c:strRef>
              <c:f>Bilanz_pro_h_pro_m²!$B$39</c:f>
              <c:strCache>
                <c:ptCount val="1"/>
                <c:pt idx="0">
                  <c:v>Wärme: CO2 [g pro m² und Std.]</c:v>
                </c:pt>
              </c:strCache>
            </c:strRef>
          </c:tx>
          <c:spPr>
            <a:solidFill>
              <a:srgbClr val="FF000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Bilanz_pro_h_pro_m²!$D$29:$Q$29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Bilanz_pro_h_pro_m²!$D$39:$Q$39</c:f>
              <c:numCache>
                <c:formatCode>0.00</c:formatCode>
                <c:ptCount val="14"/>
                <c:pt idx="0">
                  <c:v>31.553901648998821</c:v>
                </c:pt>
                <c:pt idx="1">
                  <c:v>25.398930138568133</c:v>
                </c:pt>
                <c:pt idx="2">
                  <c:v>32.990556718061669</c:v>
                </c:pt>
                <c:pt idx="3">
                  <c:v>30.106611824014664</c:v>
                </c:pt>
                <c:pt idx="4">
                  <c:v>23.511399999999998</c:v>
                </c:pt>
                <c:pt idx="5">
                  <c:v>23.257481598317561</c:v>
                </c:pt>
                <c:pt idx="6">
                  <c:v>23.870656772432621</c:v>
                </c:pt>
                <c:pt idx="7">
                  <c:v>19.458403205918621</c:v>
                </c:pt>
                <c:pt idx="8">
                  <c:v>23.592758792048933</c:v>
                </c:pt>
                <c:pt idx="9">
                  <c:v>25.218872473355383</c:v>
                </c:pt>
                <c:pt idx="10">
                  <c:v>14.083073529411767</c:v>
                </c:pt>
                <c:pt idx="11">
                  <c:v>14.950787878787878</c:v>
                </c:pt>
                <c:pt idx="12">
                  <c:v>10.58633333333333</c:v>
                </c:pt>
                <c:pt idx="13">
                  <c:v>10.647000000000002</c:v>
                </c:pt>
              </c:numCache>
            </c:numRef>
          </c:val>
          <c:extLst xmlns:c16r2="http://schemas.microsoft.com/office/drawing/2015/06/chart">
            <c:ext xmlns:c16="http://schemas.microsoft.com/office/drawing/2014/chart" uri="{C3380CC4-5D6E-409C-BE32-E72D297353CC}">
              <c16:uniqueId val="{00000001-C9C3-4740-A28A-03B3FA5CF0FB}"/>
            </c:ext>
          </c:extLst>
        </c:ser>
        <c:ser>
          <c:idx val="2"/>
          <c:order val="2"/>
          <c:tx>
            <c:strRef>
              <c:f>Bilanz_pro_h_pro_m²!$B$51</c:f>
              <c:strCache>
                <c:ptCount val="1"/>
                <c:pt idx="0">
                  <c:v>Gesamtemissionen</c:v>
                </c:pt>
              </c:strCache>
            </c:strRef>
          </c:tx>
          <c:spPr>
            <a:solidFill>
              <a:srgbClr val="808080"/>
            </a:solidFill>
            <a:ln>
              <a:noFill/>
            </a:ln>
          </c:spPr>
          <c:invertIfNegative val="0"/>
          <c:dLbls>
            <c:spPr>
              <a:noFill/>
              <a:ln>
                <a:noFill/>
              </a:ln>
              <a:effectLst/>
            </c:spPr>
            <c:txPr>
              <a:bodyPr/>
              <a:lstStyle/>
              <a:p>
                <a:pPr>
                  <a:defRPr sz="1000" b="0" strike="noStrike" spc="-1">
                    <a:solidFill>
                      <a:srgbClr val="000000"/>
                    </a:solidFill>
                    <a:latin typeface="Arial"/>
                    <a:ea typeface="Arial"/>
                  </a:defRPr>
                </a:pPr>
                <a:endParaRPr lang="de-DE"/>
              </a:p>
            </c:txPr>
            <c:dLblPos val="outEnd"/>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0"/>
              </c:ext>
            </c:extLst>
          </c:dLbls>
          <c:cat>
            <c:numRef>
              <c:f>Bilanz_pro_h_pro_m²!$D$29:$Q$29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Bilanz_pro_h_pro_m²!$D$51:$Q$51</c:f>
              <c:numCache>
                <c:formatCode>0.0</c:formatCode>
                <c:ptCount val="14"/>
                <c:pt idx="0">
                  <c:v>35.974670273998825</c:v>
                </c:pt>
                <c:pt idx="1">
                  <c:v>29.772661513568131</c:v>
                </c:pt>
                <c:pt idx="2">
                  <c:v>37.769368093061672</c:v>
                </c:pt>
                <c:pt idx="3">
                  <c:v>35.627492449014667</c:v>
                </c:pt>
                <c:pt idx="4">
                  <c:v>27.699037499999999</c:v>
                </c:pt>
                <c:pt idx="5">
                  <c:v>27.822421598317561</c:v>
                </c:pt>
                <c:pt idx="6">
                  <c:v>27.60543218909929</c:v>
                </c:pt>
                <c:pt idx="7">
                  <c:v>23.275527122585288</c:v>
                </c:pt>
                <c:pt idx="8">
                  <c:v>27.517726375382267</c:v>
                </c:pt>
                <c:pt idx="9">
                  <c:v>28.843538973355383</c:v>
                </c:pt>
                <c:pt idx="10">
                  <c:v>16.934801196078432</c:v>
                </c:pt>
                <c:pt idx="11">
                  <c:v>17.707019712121213</c:v>
                </c:pt>
                <c:pt idx="12">
                  <c:v>14.314401833333331</c:v>
                </c:pt>
                <c:pt idx="13">
                  <c:v>13.86982891666667</c:v>
                </c:pt>
              </c:numCache>
            </c:numRef>
          </c:val>
          <c:extLst xmlns:c16r2="http://schemas.microsoft.com/office/drawing/2015/06/chart">
            <c:ext xmlns:c16="http://schemas.microsoft.com/office/drawing/2014/chart" uri="{C3380CC4-5D6E-409C-BE32-E72D297353CC}">
              <c16:uniqueId val="{00000002-C9C3-4740-A28A-03B3FA5CF0FB}"/>
            </c:ext>
          </c:extLst>
        </c:ser>
        <c:dLbls>
          <c:showLegendKey val="0"/>
          <c:showVal val="0"/>
          <c:showCatName val="0"/>
          <c:showSerName val="0"/>
          <c:showPercent val="0"/>
          <c:showBubbleSize val="0"/>
        </c:dLbls>
        <c:gapWidth val="150"/>
        <c:axId val="322922736"/>
        <c:axId val="322915664"/>
      </c:barChart>
      <c:catAx>
        <c:axId val="322922736"/>
        <c:scaling>
          <c:orientation val="minMax"/>
        </c:scaling>
        <c:delete val="0"/>
        <c:axPos val="b"/>
        <c:numFmt formatCode="General" sourceLinked="1"/>
        <c:majorTickMark val="out"/>
        <c:minorTickMark val="none"/>
        <c:tickLblPos val="nextTo"/>
        <c:spPr>
          <a:ln w="9360">
            <a:solidFill>
              <a:srgbClr val="878787"/>
            </a:solidFill>
            <a:round/>
          </a:ln>
        </c:spPr>
        <c:txPr>
          <a:bodyPr rot="2700000"/>
          <a:lstStyle/>
          <a:p>
            <a:pPr>
              <a:defRPr sz="1200" b="0" strike="noStrike" spc="-1">
                <a:solidFill>
                  <a:srgbClr val="000000"/>
                </a:solidFill>
                <a:latin typeface="Arial"/>
                <a:ea typeface="Arial"/>
              </a:defRPr>
            </a:pPr>
            <a:endParaRPr lang="de-DE"/>
          </a:p>
        </c:txPr>
        <c:crossAx val="322915664"/>
        <c:crosses val="autoZero"/>
        <c:auto val="1"/>
        <c:lblAlgn val="ctr"/>
        <c:lblOffset val="100"/>
        <c:noMultiLvlLbl val="0"/>
      </c:catAx>
      <c:valAx>
        <c:axId val="322915664"/>
        <c:scaling>
          <c:orientation val="minMax"/>
        </c:scaling>
        <c:delete val="0"/>
        <c:axPos val="l"/>
        <c:majorGridlines>
          <c:spPr>
            <a:ln w="9360">
              <a:solidFill>
                <a:srgbClr val="878787"/>
              </a:solidFill>
              <a:round/>
            </a:ln>
          </c:spPr>
        </c:majorGridlines>
        <c:title>
          <c:tx>
            <c:rich>
              <a:bodyPr rot="-5400000"/>
              <a:lstStyle/>
              <a:p>
                <a:pPr>
                  <a:defRPr lang="de-DE" sz="1600" b="1" strike="noStrike" spc="-1">
                    <a:solidFill>
                      <a:srgbClr val="000000"/>
                    </a:solidFill>
                    <a:latin typeface="Arial"/>
                    <a:ea typeface="Arial"/>
                  </a:defRPr>
                </a:pPr>
                <a:r>
                  <a:rPr lang="de-DE" sz="1600" b="1" strike="noStrike" spc="-1">
                    <a:solidFill>
                      <a:srgbClr val="000000"/>
                    </a:solidFill>
                    <a:latin typeface="Arial"/>
                    <a:ea typeface="Arial"/>
                  </a:rPr>
                  <a:t>CO2 in Gramm</a:t>
                </a:r>
              </a:p>
            </c:rich>
          </c:tx>
          <c:layout>
            <c:manualLayout>
              <c:xMode val="edge"/>
              <c:yMode val="edge"/>
              <c:x val="4.6832165702101703E-3"/>
              <c:y val="0.34803990445412403"/>
            </c:manualLayout>
          </c:layout>
          <c:overlay val="0"/>
          <c:spPr>
            <a:noFill/>
            <a:ln w="25560">
              <a:noFill/>
            </a:ln>
          </c:spPr>
        </c:title>
        <c:numFmt formatCode="0" sourceLinked="0"/>
        <c:majorTickMark val="out"/>
        <c:minorTickMark val="none"/>
        <c:tickLblPos val="nextTo"/>
        <c:spPr>
          <a:ln w="9360">
            <a:solidFill>
              <a:srgbClr val="808080"/>
            </a:solidFill>
            <a:round/>
          </a:ln>
        </c:spPr>
        <c:txPr>
          <a:bodyPr/>
          <a:lstStyle/>
          <a:p>
            <a:pPr>
              <a:defRPr sz="1100" b="0" strike="noStrike" spc="-1">
                <a:solidFill>
                  <a:srgbClr val="000000"/>
                </a:solidFill>
                <a:latin typeface="Arial"/>
                <a:ea typeface="Arial"/>
              </a:defRPr>
            </a:pPr>
            <a:endParaRPr lang="de-DE"/>
          </a:p>
        </c:txPr>
        <c:crossAx val="322922736"/>
        <c:crosses val="autoZero"/>
        <c:crossBetween val="between"/>
      </c:valAx>
      <c:spPr>
        <a:solidFill>
          <a:srgbClr val="FFFFFF"/>
        </a:solidFill>
        <a:ln>
          <a:solidFill>
            <a:srgbClr val="808080"/>
          </a:solidFill>
        </a:ln>
      </c:spPr>
    </c:plotArea>
    <c:legend>
      <c:legendPos val="b"/>
      <c:layout>
        <c:manualLayout>
          <c:xMode val="edge"/>
          <c:yMode val="edge"/>
          <c:x val="6.6259803267363304E-2"/>
          <c:y val="0.92618264096298297"/>
          <c:w val="0.91932475539261505"/>
          <c:h val="5.5426554439315802E-2"/>
        </c:manualLayout>
      </c:layout>
      <c:overlay val="0"/>
      <c:spPr>
        <a:noFill/>
        <a:ln>
          <a:solidFill>
            <a:srgbClr val="808080"/>
          </a:solidFill>
        </a:ln>
      </c:spPr>
      <c:txPr>
        <a:bodyPr/>
        <a:lstStyle/>
        <a:p>
          <a:pPr>
            <a:defRPr sz="1200" b="0" strike="noStrike" spc="-1">
              <a:solidFill>
                <a:srgbClr val="000000"/>
              </a:solidFill>
              <a:latin typeface="Arial"/>
              <a:ea typeface="Arial"/>
            </a:defRPr>
          </a:pPr>
          <a:endParaRPr lang="de-DE"/>
        </a:p>
      </c:txPr>
    </c:legend>
    <c:plotVisOnly val="0"/>
    <c:dispBlanksAs val="gap"/>
    <c:showDLblsOverMax val="1"/>
  </c:chart>
  <c:spPr>
    <a:solidFill>
      <a:srgbClr val="FFFFFF"/>
    </a:solidFill>
    <a:ln w="9360">
      <a:solidFill>
        <a:srgbClr val="D9D9D9"/>
      </a:solidFill>
      <a:round/>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90360</xdr:colOff>
      <xdr:row>28</xdr:row>
      <xdr:rowOff>121320</xdr:rowOff>
    </xdr:from>
    <xdr:to>
      <xdr:col>6</xdr:col>
      <xdr:colOff>964080</xdr:colOff>
      <xdr:row>50</xdr:row>
      <xdr:rowOff>24120</xdr:rowOff>
    </xdr:to>
    <xdr:graphicFrame macro="">
      <xdr:nvGraphicFramePr>
        <xdr:cNvPr id="2" name="Chart 3">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35640</xdr:colOff>
      <xdr:row>28</xdr:row>
      <xdr:rowOff>131040</xdr:rowOff>
    </xdr:from>
    <xdr:to>
      <xdr:col>15</xdr:col>
      <xdr:colOff>654480</xdr:colOff>
      <xdr:row>50</xdr:row>
      <xdr:rowOff>33840</xdr:rowOff>
    </xdr:to>
    <xdr:graphicFrame macro="">
      <xdr:nvGraphicFramePr>
        <xdr:cNvPr id="3" name="Chart 3">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726120</xdr:colOff>
      <xdr:row>28</xdr:row>
      <xdr:rowOff>119160</xdr:rowOff>
    </xdr:from>
    <xdr:to>
      <xdr:col>27</xdr:col>
      <xdr:colOff>249480</xdr:colOff>
      <xdr:row>50</xdr:row>
      <xdr:rowOff>21960</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357120</xdr:colOff>
      <xdr:row>28</xdr:row>
      <xdr:rowOff>119160</xdr:rowOff>
    </xdr:from>
    <xdr:to>
      <xdr:col>40</xdr:col>
      <xdr:colOff>737640</xdr:colOff>
      <xdr:row>50</xdr:row>
      <xdr:rowOff>21960</xdr:rowOff>
    </xdr:to>
    <xdr:graphicFrame macro="">
      <xdr:nvGraphicFramePr>
        <xdr:cNvPr id="5" name="Chart 3">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38160</xdr:colOff>
      <xdr:row>9</xdr:row>
      <xdr:rowOff>85680</xdr:rowOff>
    </xdr:from>
    <xdr:to>
      <xdr:col>8</xdr:col>
      <xdr:colOff>657000</xdr:colOff>
      <xdr:row>40</xdr:row>
      <xdr:rowOff>47160</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731160</xdr:colOff>
      <xdr:row>9</xdr:row>
      <xdr:rowOff>95400</xdr:rowOff>
    </xdr:from>
    <xdr:to>
      <xdr:col>20</xdr:col>
      <xdr:colOff>617760</xdr:colOff>
      <xdr:row>40</xdr:row>
      <xdr:rowOff>56880</xdr:rowOff>
    </xdr:to>
    <xdr:graphicFrame macro="">
      <xdr:nvGraphicFramePr>
        <xdr:cNvPr id="5" name="Chart 3">
          <a:extLst>
            <a:ext uri="{FF2B5EF4-FFF2-40B4-BE49-F238E27FC236}">
              <a16:creationId xmlns:a16="http://schemas.microsoft.com/office/drawing/2014/main" xmlns=""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728280</xdr:colOff>
      <xdr:row>9</xdr:row>
      <xdr:rowOff>89640</xdr:rowOff>
    </xdr:from>
    <xdr:to>
      <xdr:col>33</xdr:col>
      <xdr:colOff>570240</xdr:colOff>
      <xdr:row>40</xdr:row>
      <xdr:rowOff>51120</xdr:rowOff>
    </xdr:to>
    <xdr:graphicFrame macro="">
      <xdr:nvGraphicFramePr>
        <xdr:cNvPr id="6" name="Chart 3">
          <a:extLst>
            <a:ext uri="{FF2B5EF4-FFF2-40B4-BE49-F238E27FC236}">
              <a16:creationId xmlns:a16="http://schemas.microsoft.com/office/drawing/2014/main" xmlns=""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33</xdr:col>
      <xdr:colOff>687960</xdr:colOff>
      <xdr:row>9</xdr:row>
      <xdr:rowOff>95400</xdr:rowOff>
    </xdr:from>
    <xdr:to>
      <xdr:col>48</xdr:col>
      <xdr:colOff>52560</xdr:colOff>
      <xdr:row>40</xdr:row>
      <xdr:rowOff>56880</xdr:rowOff>
    </xdr:to>
    <xdr:graphicFrame macro="">
      <xdr:nvGraphicFramePr>
        <xdr:cNvPr id="7" name="Chart 3">
          <a:extLst>
            <a:ext uri="{FF2B5EF4-FFF2-40B4-BE49-F238E27FC236}">
              <a16:creationId xmlns:a16="http://schemas.microsoft.com/office/drawing/2014/main" xmlns=""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85680</xdr:rowOff>
    </xdr:from>
    <xdr:to>
      <xdr:col>12</xdr:col>
      <xdr:colOff>47160</xdr:colOff>
      <xdr:row>27</xdr:row>
      <xdr:rowOff>9000</xdr:rowOff>
    </xdr:to>
    <xdr:graphicFrame macro="">
      <xdr:nvGraphicFramePr>
        <xdr:cNvPr id="8" name="Diagramm 1">
          <a:extLst>
            <a:ext uri="{FF2B5EF4-FFF2-40B4-BE49-F238E27FC236}">
              <a16:creationId xmlns:a16="http://schemas.microsoft.com/office/drawing/2014/main" xmlns="" id="{00000000-0008-0000-05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133200</xdr:colOff>
      <xdr:row>1</xdr:row>
      <xdr:rowOff>95400</xdr:rowOff>
    </xdr:from>
    <xdr:to>
      <xdr:col>27</xdr:col>
      <xdr:colOff>37440</xdr:colOff>
      <xdr:row>27</xdr:row>
      <xdr:rowOff>18720</xdr:rowOff>
    </xdr:to>
    <xdr:graphicFrame macro="">
      <xdr:nvGraphicFramePr>
        <xdr:cNvPr id="9" name="Diagramm 1">
          <a:extLst>
            <a:ext uri="{FF2B5EF4-FFF2-40B4-BE49-F238E27FC236}">
              <a16:creationId xmlns:a16="http://schemas.microsoft.com/office/drawing/2014/main" xmlns="" id="{00000000-0008-0000-05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27</xdr:col>
      <xdr:colOff>114480</xdr:colOff>
      <xdr:row>1</xdr:row>
      <xdr:rowOff>85680</xdr:rowOff>
    </xdr:from>
    <xdr:to>
      <xdr:col>45</xdr:col>
      <xdr:colOff>133200</xdr:colOff>
      <xdr:row>27</xdr:row>
      <xdr:rowOff>9000</xdr:rowOff>
    </xdr:to>
    <xdr:graphicFrame macro="">
      <xdr:nvGraphicFramePr>
        <xdr:cNvPr id="10" name="Diagramm 1">
          <a:extLst>
            <a:ext uri="{FF2B5EF4-FFF2-40B4-BE49-F238E27FC236}">
              <a16:creationId xmlns:a16="http://schemas.microsoft.com/office/drawing/2014/main" xmlns=""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45</xdr:col>
      <xdr:colOff>237960</xdr:colOff>
      <xdr:row>1</xdr:row>
      <xdr:rowOff>85680</xdr:rowOff>
    </xdr:from>
    <xdr:to>
      <xdr:col>61</xdr:col>
      <xdr:colOff>275760</xdr:colOff>
      <xdr:row>27</xdr:row>
      <xdr:rowOff>9000</xdr:rowOff>
    </xdr:to>
    <xdr:graphicFrame macro="">
      <xdr:nvGraphicFramePr>
        <xdr:cNvPr id="11" name="Diagramm 1">
          <a:extLst>
            <a:ext uri="{FF2B5EF4-FFF2-40B4-BE49-F238E27FC236}">
              <a16:creationId xmlns:a16="http://schemas.microsoft.com/office/drawing/2014/main" xmlns="" id="{00000000-0008-0000-05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317160</xdr:colOff>
      <xdr:row>76</xdr:row>
      <xdr:rowOff>151920</xdr:rowOff>
    </xdr:to>
    <xdr:sp macro="" textlink="">
      <xdr:nvSpPr>
        <xdr:cNvPr id="12" name="CustomShape 1" hidden="1">
          <a:extLst>
            <a:ext uri="{FF2B5EF4-FFF2-40B4-BE49-F238E27FC236}">
              <a16:creationId xmlns:a16="http://schemas.microsoft.com/office/drawing/2014/main" xmlns="" id="{00000000-0008-0000-0600-00000C000000}"/>
            </a:ext>
          </a:extLst>
        </xdr:cNvPr>
        <xdr:cNvSpPr/>
      </xdr:nvSpPr>
      <xdr:spPr>
        <a:xfrm>
          <a:off x="0" y="0"/>
          <a:ext cx="11613600" cy="12699360"/>
        </a:xfrm>
        <a:prstGeom prst="rect">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0</xdr:col>
      <xdr:colOff>88920</xdr:colOff>
      <xdr:row>0</xdr:row>
      <xdr:rowOff>0</xdr:rowOff>
    </xdr:from>
    <xdr:to>
      <xdr:col>11</xdr:col>
      <xdr:colOff>355320</xdr:colOff>
      <xdr:row>54</xdr:row>
      <xdr:rowOff>153728</xdr:rowOff>
    </xdr:to>
    <xdr:pic>
      <xdr:nvPicPr>
        <xdr:cNvPr id="13" name="Picture 1">
          <a:extLst>
            <a:ext uri="{FF2B5EF4-FFF2-40B4-BE49-F238E27FC236}">
              <a16:creationId xmlns:a16="http://schemas.microsoft.com/office/drawing/2014/main" xmlns="" id="{00000000-0008-0000-0600-00000D000000}"/>
            </a:ext>
          </a:extLst>
        </xdr:cNvPr>
        <xdr:cNvPicPr/>
      </xdr:nvPicPr>
      <xdr:blipFill>
        <a:blip xmlns:r="http://schemas.openxmlformats.org/officeDocument/2006/relationships" r:embed="rId1"/>
        <a:stretch/>
      </xdr:blipFill>
      <xdr:spPr>
        <a:xfrm>
          <a:off x="88920" y="0"/>
          <a:ext cx="9172275" cy="9154853"/>
        </a:xfrm>
        <a:prstGeom prst="rect">
          <a:avLst/>
        </a:prstGeom>
        <a:ln>
          <a:noFill/>
        </a:ln>
      </xdr:spPr>
    </xdr:pic>
    <xdr:clientData/>
  </xdr:twoCellAnchor>
  <xdr:twoCellAnchor editAs="absolute">
    <xdr:from>
      <xdr:col>11</xdr:col>
      <xdr:colOff>803365</xdr:colOff>
      <xdr:row>0</xdr:row>
      <xdr:rowOff>0</xdr:rowOff>
    </xdr:from>
    <xdr:to>
      <xdr:col>23</xdr:col>
      <xdr:colOff>136660</xdr:colOff>
      <xdr:row>54</xdr:row>
      <xdr:rowOff>85680</xdr:rowOff>
    </xdr:to>
    <xdr:pic>
      <xdr:nvPicPr>
        <xdr:cNvPr id="14" name="Picture 1">
          <a:extLst>
            <a:ext uri="{FF2B5EF4-FFF2-40B4-BE49-F238E27FC236}">
              <a16:creationId xmlns:a16="http://schemas.microsoft.com/office/drawing/2014/main" xmlns="" id="{00000000-0008-0000-0600-00000E000000}"/>
            </a:ext>
          </a:extLst>
        </xdr:cNvPr>
        <xdr:cNvPicPr/>
      </xdr:nvPicPr>
      <xdr:blipFill>
        <a:blip xmlns:r="http://schemas.openxmlformats.org/officeDocument/2006/relationships" r:embed="rId1"/>
        <a:stretch/>
      </xdr:blipFill>
      <xdr:spPr>
        <a:xfrm>
          <a:off x="9709240" y="0"/>
          <a:ext cx="9048795" cy="9086805"/>
        </a:xfrm>
        <a:prstGeom prst="rect">
          <a:avLst/>
        </a:prstGeom>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335"/>
  <sheetViews>
    <sheetView showGridLines="0" tabSelected="1" topLeftCell="C64" zoomScale="90" zoomScaleNormal="90" workbookViewId="0">
      <selection activeCell="G156" sqref="G156:G157"/>
    </sheetView>
  </sheetViews>
  <sheetFormatPr baseColWidth="10" defaultColWidth="11.42578125" defaultRowHeight="20.25" outlineLevelRow="1" outlineLevelCol="1"/>
  <cols>
    <col min="1" max="1" width="11.42578125" style="1" hidden="1"/>
    <col min="2" max="2" width="2.7109375" style="2" customWidth="1"/>
    <col min="3" max="3" width="5.85546875" style="2" customWidth="1"/>
    <col min="4" max="4" width="44" style="2" customWidth="1"/>
    <col min="5" max="5" width="14" style="2" customWidth="1"/>
    <col min="6" max="6" width="14.28515625" style="2" customWidth="1"/>
    <col min="7" max="7" width="28.140625" style="2" customWidth="1"/>
    <col min="8" max="8" width="30.42578125" style="2" customWidth="1"/>
    <col min="9" max="10" width="19.42578125" style="2" customWidth="1" outlineLevel="1"/>
    <col min="11" max="15" width="19.42578125" style="2" customWidth="1"/>
    <col min="16" max="26" width="19.42578125" style="2" hidden="1" customWidth="1" outlineLevel="1"/>
    <col min="27" max="27" width="11.42578125" style="2" hidden="1" outlineLevel="1"/>
    <col min="28" max="28" width="11.42578125" style="2" collapsed="1"/>
    <col min="29" max="1024" width="11.42578125" style="2"/>
  </cols>
  <sheetData>
    <row r="1" spans="1:29" ht="31.5" hidden="1" customHeight="1">
      <c r="H1" s="3" t="s">
        <v>0</v>
      </c>
      <c r="I1" s="4" t="s">
        <v>1</v>
      </c>
      <c r="J1" s="4" t="s">
        <v>2</v>
      </c>
      <c r="K1" s="5" t="s">
        <v>3</v>
      </c>
      <c r="L1" s="5" t="s">
        <v>4</v>
      </c>
      <c r="M1" s="5" t="s">
        <v>5</v>
      </c>
      <c r="N1" s="6" t="s">
        <v>6</v>
      </c>
      <c r="O1" s="6" t="s">
        <v>7</v>
      </c>
    </row>
    <row r="2" spans="1:29" ht="9.75" customHeight="1">
      <c r="B2" s="7"/>
      <c r="C2" s="8"/>
      <c r="D2" s="7"/>
      <c r="E2" s="9"/>
      <c r="F2" s="9"/>
      <c r="G2" s="7"/>
      <c r="H2" s="7"/>
      <c r="I2" s="7"/>
      <c r="J2" s="7"/>
      <c r="K2" s="7"/>
    </row>
    <row r="3" spans="1:29" ht="30" customHeight="1">
      <c r="A3" s="10"/>
      <c r="B3" s="7"/>
      <c r="C3" s="8"/>
      <c r="D3" s="11" t="s">
        <v>8</v>
      </c>
      <c r="E3" s="12">
        <v>2022</v>
      </c>
      <c r="F3" s="13"/>
      <c r="G3" s="14"/>
      <c r="H3" s="14"/>
      <c r="I3" s="14"/>
    </row>
    <row r="4" spans="1:29" ht="21.75" customHeight="1">
      <c r="A4" s="10"/>
      <c r="B4" s="7"/>
      <c r="C4" s="8"/>
      <c r="D4" s="15" t="s">
        <v>9</v>
      </c>
      <c r="E4" s="16"/>
      <c r="F4" s="17" t="s">
        <v>10</v>
      </c>
      <c r="G4" s="18">
        <v>44833</v>
      </c>
      <c r="H4" s="8"/>
      <c r="I4" s="8"/>
      <c r="J4" s="8"/>
      <c r="K4" s="8"/>
    </row>
    <row r="5" spans="1:29" ht="19.5" customHeight="1">
      <c r="B5" s="7"/>
      <c r="C5" s="8"/>
      <c r="D5" s="7"/>
      <c r="E5" s="7"/>
      <c r="H5" s="19"/>
      <c r="I5" s="19"/>
      <c r="J5" s="19"/>
      <c r="K5" s="19"/>
    </row>
    <row r="6" spans="1:29" ht="24" customHeight="1">
      <c r="B6" s="7"/>
      <c r="C6" s="8"/>
      <c r="D6" s="20" t="s">
        <v>11</v>
      </c>
      <c r="E6" s="20"/>
      <c r="F6" s="20"/>
      <c r="G6" s="21"/>
      <c r="H6" s="19"/>
      <c r="I6" s="19"/>
      <c r="J6" s="19"/>
      <c r="K6" s="19"/>
    </row>
    <row r="7" spans="1:29" ht="31.5" customHeight="1">
      <c r="B7" s="7"/>
      <c r="C7" s="8"/>
      <c r="D7" s="296" t="s">
        <v>12</v>
      </c>
      <c r="E7" s="296"/>
      <c r="F7" s="296"/>
      <c r="G7" s="296"/>
      <c r="H7" s="22"/>
      <c r="I7" s="23" t="str">
        <f t="shared" ref="I7:Y7" si="0">IF(I$8="kurzfristig",IF(H7="","Übersicht CO2-Reduktionen",""),"")</f>
        <v/>
      </c>
      <c r="J7" s="23" t="str">
        <f t="shared" si="0"/>
        <v/>
      </c>
      <c r="K7" s="23" t="str">
        <f t="shared" si="0"/>
        <v/>
      </c>
      <c r="L7" s="23" t="str">
        <f t="shared" si="0"/>
        <v/>
      </c>
      <c r="M7" s="23" t="str">
        <f t="shared" si="0"/>
        <v>Übersicht CO2-Reduktionen</v>
      </c>
      <c r="N7" s="23" t="str">
        <f t="shared" si="0"/>
        <v/>
      </c>
      <c r="O7" s="23" t="str">
        <f t="shared" si="0"/>
        <v/>
      </c>
      <c r="P7" s="23" t="str">
        <f t="shared" si="0"/>
        <v/>
      </c>
      <c r="Q7" s="23" t="str">
        <f t="shared" si="0"/>
        <v/>
      </c>
      <c r="R7" s="23" t="str">
        <f t="shared" si="0"/>
        <v/>
      </c>
      <c r="S7" s="23" t="str">
        <f t="shared" si="0"/>
        <v/>
      </c>
      <c r="T7" s="23" t="str">
        <f t="shared" si="0"/>
        <v/>
      </c>
      <c r="U7" s="23" t="str">
        <f t="shared" si="0"/>
        <v/>
      </c>
      <c r="V7" s="23" t="str">
        <f t="shared" si="0"/>
        <v/>
      </c>
      <c r="W7" s="23" t="str">
        <f t="shared" si="0"/>
        <v/>
      </c>
      <c r="X7" s="23" t="str">
        <f t="shared" si="0"/>
        <v/>
      </c>
      <c r="Y7" s="23" t="str">
        <f t="shared" si="0"/>
        <v/>
      </c>
      <c r="Z7" s="24" t="str">
        <f>IF(Z8="kurzfristig","Übersicht CO2-Reduktionen","")</f>
        <v/>
      </c>
      <c r="AA7" s="25"/>
      <c r="AB7" s="25"/>
      <c r="AC7" s="25"/>
    </row>
    <row r="8" spans="1:29" ht="24" customHeight="1">
      <c r="B8" s="7"/>
      <c r="C8" s="8"/>
      <c r="D8" s="296"/>
      <c r="E8" s="296"/>
      <c r="F8" s="296"/>
      <c r="G8" s="296"/>
      <c r="H8" s="26"/>
      <c r="I8" s="27" t="str">
        <f t="shared" ref="I8:O8" si="1">IF((I9-$E$3-2)&lt;-1,"Vergangenheit",IF((I9-$E$3-2)&lt;1,"kurzfristig",IF((I9-$E$3-2)&lt;3,"mittelfristig","langfristig")))</f>
        <v>Vergangenheit</v>
      </c>
      <c r="J8" s="27" t="str">
        <f t="shared" si="1"/>
        <v>Vergangenheit</v>
      </c>
      <c r="K8" s="27" t="str">
        <f t="shared" si="1"/>
        <v>Vergangenheit</v>
      </c>
      <c r="L8" s="27" t="str">
        <f t="shared" si="1"/>
        <v>Vergangenheit</v>
      </c>
      <c r="M8" s="27" t="str">
        <f t="shared" si="1"/>
        <v>kurzfristig</v>
      </c>
      <c r="N8" s="27" t="str">
        <f t="shared" si="1"/>
        <v>mittelfristig</v>
      </c>
      <c r="O8" s="27" t="str">
        <f t="shared" si="1"/>
        <v>langfristig</v>
      </c>
      <c r="P8" s="27" t="str">
        <f t="shared" ref="P8:Z8" si="2">IF((P9-$E$3-2)&lt;0,"Vergangenheit",IF((P9-$E$3-2)&lt;1,"kurzfristig",IF((P9-$E$3-2)&lt;3,"mittelfristig","langfristig")))</f>
        <v>langfristig</v>
      </c>
      <c r="Q8" s="27" t="str">
        <f t="shared" si="2"/>
        <v>langfristig</v>
      </c>
      <c r="R8" s="27" t="str">
        <f t="shared" si="2"/>
        <v>langfristig</v>
      </c>
      <c r="S8" s="27" t="str">
        <f t="shared" si="2"/>
        <v>langfristig</v>
      </c>
      <c r="T8" s="27" t="str">
        <f t="shared" si="2"/>
        <v>langfristig</v>
      </c>
      <c r="U8" s="27" t="str">
        <f t="shared" si="2"/>
        <v>langfristig</v>
      </c>
      <c r="V8" s="27" t="str">
        <f t="shared" si="2"/>
        <v>langfristig</v>
      </c>
      <c r="W8" s="27" t="str">
        <f t="shared" si="2"/>
        <v>langfristig</v>
      </c>
      <c r="X8" s="27" t="str">
        <f t="shared" si="2"/>
        <v>langfristig</v>
      </c>
      <c r="Y8" s="27" t="str">
        <f t="shared" si="2"/>
        <v>langfristig</v>
      </c>
      <c r="Z8" s="28" t="str">
        <f t="shared" si="2"/>
        <v>langfristig</v>
      </c>
      <c r="AA8" s="25"/>
      <c r="AB8" s="25"/>
      <c r="AC8" s="25"/>
    </row>
    <row r="9" spans="1:29" ht="24" customHeight="1">
      <c r="B9" s="7"/>
      <c r="C9" s="8"/>
      <c r="D9" s="296"/>
      <c r="E9" s="296"/>
      <c r="F9" s="296"/>
      <c r="G9" s="296"/>
      <c r="H9" s="29" t="s">
        <v>13</v>
      </c>
      <c r="I9" s="30">
        <v>2011</v>
      </c>
      <c r="J9" s="31">
        <f>I9+3</f>
        <v>2014</v>
      </c>
      <c r="K9" s="32">
        <v>2020</v>
      </c>
      <c r="L9" s="31">
        <f>ODD(K9)+1</f>
        <v>2022</v>
      </c>
      <c r="M9" s="31">
        <f t="shared" ref="M9:Z9" si="3">L9+2</f>
        <v>2024</v>
      </c>
      <c r="N9" s="31">
        <f t="shared" si="3"/>
        <v>2026</v>
      </c>
      <c r="O9" s="31">
        <f t="shared" si="3"/>
        <v>2028</v>
      </c>
      <c r="P9" s="31">
        <f t="shared" si="3"/>
        <v>2030</v>
      </c>
      <c r="Q9" s="31">
        <f t="shared" si="3"/>
        <v>2032</v>
      </c>
      <c r="R9" s="31">
        <f t="shared" si="3"/>
        <v>2034</v>
      </c>
      <c r="S9" s="31">
        <f t="shared" si="3"/>
        <v>2036</v>
      </c>
      <c r="T9" s="31">
        <f t="shared" si="3"/>
        <v>2038</v>
      </c>
      <c r="U9" s="31">
        <f t="shared" si="3"/>
        <v>2040</v>
      </c>
      <c r="V9" s="31">
        <f t="shared" si="3"/>
        <v>2042</v>
      </c>
      <c r="W9" s="31">
        <f t="shared" si="3"/>
        <v>2044</v>
      </c>
      <c r="X9" s="31">
        <f t="shared" si="3"/>
        <v>2046</v>
      </c>
      <c r="Y9" s="31">
        <f t="shared" si="3"/>
        <v>2048</v>
      </c>
      <c r="Z9" s="33">
        <f t="shared" si="3"/>
        <v>2050</v>
      </c>
      <c r="AA9" s="25"/>
      <c r="AB9" s="25"/>
      <c r="AC9" s="25"/>
    </row>
    <row r="10" spans="1:29" ht="24" customHeight="1">
      <c r="B10" s="7"/>
      <c r="C10" s="8"/>
      <c r="D10" s="297" t="s">
        <v>14</v>
      </c>
      <c r="E10" s="297"/>
      <c r="F10" s="297"/>
      <c r="G10" s="34"/>
      <c r="H10" s="35" t="s">
        <v>15</v>
      </c>
      <c r="I10" s="36" t="str">
        <f t="shared" ref="I10:Z10" si="4">IF(I27=0,"",I27)</f>
        <v/>
      </c>
      <c r="J10" s="37" t="str">
        <f t="shared" si="4"/>
        <v/>
      </c>
      <c r="K10" s="37" t="str">
        <f t="shared" si="4"/>
        <v/>
      </c>
      <c r="L10" s="37" t="str">
        <f t="shared" si="4"/>
        <v/>
      </c>
      <c r="M10" s="37" t="str">
        <f t="shared" si="4"/>
        <v/>
      </c>
      <c r="N10" s="37" t="str">
        <f t="shared" si="4"/>
        <v/>
      </c>
      <c r="O10" s="37" t="str">
        <f t="shared" si="4"/>
        <v/>
      </c>
      <c r="P10" s="37" t="str">
        <f t="shared" si="4"/>
        <v/>
      </c>
      <c r="Q10" s="37" t="str">
        <f t="shared" si="4"/>
        <v/>
      </c>
      <c r="R10" s="37" t="str">
        <f t="shared" si="4"/>
        <v/>
      </c>
      <c r="S10" s="37" t="str">
        <f t="shared" si="4"/>
        <v/>
      </c>
      <c r="T10" s="37" t="str">
        <f t="shared" si="4"/>
        <v/>
      </c>
      <c r="U10" s="37" t="str">
        <f t="shared" si="4"/>
        <v/>
      </c>
      <c r="V10" s="37" t="str">
        <f t="shared" si="4"/>
        <v/>
      </c>
      <c r="W10" s="37" t="str">
        <f t="shared" si="4"/>
        <v/>
      </c>
      <c r="X10" s="37" t="str">
        <f t="shared" si="4"/>
        <v/>
      </c>
      <c r="Y10" s="37" t="str">
        <f t="shared" si="4"/>
        <v/>
      </c>
      <c r="Z10" s="38" t="str">
        <f t="shared" si="4"/>
        <v/>
      </c>
      <c r="AA10" s="25"/>
      <c r="AB10" s="25"/>
      <c r="AC10" s="25"/>
    </row>
    <row r="11" spans="1:29" ht="24" customHeight="1">
      <c r="B11" s="7"/>
      <c r="C11" s="8"/>
      <c r="D11" s="298" t="s">
        <v>16</v>
      </c>
      <c r="E11" s="298"/>
      <c r="F11" s="298"/>
      <c r="G11" s="39">
        <v>0.37894954609607201</v>
      </c>
      <c r="H11" s="35" t="s">
        <v>17</v>
      </c>
      <c r="I11" s="36">
        <f t="shared" ref="I11:Z11" si="5">IF(I69=0,"",I69)</f>
        <v>29300</v>
      </c>
      <c r="J11" s="37">
        <f t="shared" si="5"/>
        <v>36800</v>
      </c>
      <c r="K11" s="37">
        <f t="shared" si="5"/>
        <v>38300</v>
      </c>
      <c r="L11" s="37">
        <f t="shared" si="5"/>
        <v>38300</v>
      </c>
      <c r="M11" s="37">
        <f t="shared" si="5"/>
        <v>38300</v>
      </c>
      <c r="N11" s="37">
        <f t="shared" si="5"/>
        <v>38300</v>
      </c>
      <c r="O11" s="37">
        <f t="shared" si="5"/>
        <v>38300</v>
      </c>
      <c r="P11" s="37">
        <f t="shared" si="5"/>
        <v>27000</v>
      </c>
      <c r="Q11" s="37">
        <f t="shared" si="5"/>
        <v>27000</v>
      </c>
      <c r="R11" s="37">
        <f t="shared" si="5"/>
        <v>27000</v>
      </c>
      <c r="S11" s="37">
        <f t="shared" si="5"/>
        <v>27000</v>
      </c>
      <c r="T11" s="37">
        <f t="shared" si="5"/>
        <v>27000</v>
      </c>
      <c r="U11" s="37">
        <f t="shared" si="5"/>
        <v>27000</v>
      </c>
      <c r="V11" s="37">
        <f t="shared" si="5"/>
        <v>27000</v>
      </c>
      <c r="W11" s="37">
        <f t="shared" si="5"/>
        <v>27000</v>
      </c>
      <c r="X11" s="37">
        <f t="shared" si="5"/>
        <v>27000</v>
      </c>
      <c r="Y11" s="37">
        <f t="shared" si="5"/>
        <v>27000</v>
      </c>
      <c r="Z11" s="38">
        <f t="shared" si="5"/>
        <v>27000</v>
      </c>
      <c r="AA11" s="25"/>
      <c r="AB11" s="25"/>
      <c r="AC11" s="25"/>
    </row>
    <row r="12" spans="1:29" ht="24" customHeight="1">
      <c r="B12" s="7"/>
      <c r="C12" s="8"/>
      <c r="D12" s="299" t="s">
        <v>18</v>
      </c>
      <c r="E12" s="299"/>
      <c r="F12" s="299"/>
      <c r="G12" s="40">
        <v>0.58642280742285802</v>
      </c>
      <c r="H12" s="35" t="s">
        <v>19</v>
      </c>
      <c r="I12" s="36">
        <f t="shared" ref="I12:Z12" si="6">IF(I119=0,"",I119)</f>
        <v>8800</v>
      </c>
      <c r="J12" s="37">
        <f t="shared" si="6"/>
        <v>9800</v>
      </c>
      <c r="K12" s="37">
        <f t="shared" si="6"/>
        <v>9800</v>
      </c>
      <c r="L12" s="37">
        <f t="shared" si="6"/>
        <v>9800</v>
      </c>
      <c r="M12" s="37">
        <f t="shared" si="6"/>
        <v>9800</v>
      </c>
      <c r="N12" s="37">
        <f t="shared" si="6"/>
        <v>9800</v>
      </c>
      <c r="O12" s="37">
        <f t="shared" si="6"/>
        <v>9800</v>
      </c>
      <c r="P12" s="37">
        <f t="shared" si="6"/>
        <v>9800</v>
      </c>
      <c r="Q12" s="37">
        <f t="shared" si="6"/>
        <v>9800</v>
      </c>
      <c r="R12" s="37">
        <f t="shared" si="6"/>
        <v>9800</v>
      </c>
      <c r="S12" s="37">
        <f t="shared" si="6"/>
        <v>9800</v>
      </c>
      <c r="T12" s="37">
        <f t="shared" si="6"/>
        <v>9800</v>
      </c>
      <c r="U12" s="37">
        <f t="shared" si="6"/>
        <v>9800</v>
      </c>
      <c r="V12" s="37">
        <f t="shared" si="6"/>
        <v>9800</v>
      </c>
      <c r="W12" s="37">
        <f t="shared" si="6"/>
        <v>9800</v>
      </c>
      <c r="X12" s="37">
        <f t="shared" si="6"/>
        <v>9800</v>
      </c>
      <c r="Y12" s="37">
        <f t="shared" si="6"/>
        <v>9800</v>
      </c>
      <c r="Z12" s="38">
        <f t="shared" si="6"/>
        <v>9800</v>
      </c>
      <c r="AA12" s="25"/>
      <c r="AB12" s="25"/>
      <c r="AC12" s="25"/>
    </row>
    <row r="13" spans="1:29" ht="24" customHeight="1">
      <c r="B13" s="7"/>
      <c r="C13" s="8"/>
      <c r="D13" s="300" t="s">
        <v>20</v>
      </c>
      <c r="E13" s="300"/>
      <c r="F13" s="300"/>
      <c r="G13" s="41">
        <v>2007</v>
      </c>
      <c r="H13" s="35" t="s">
        <v>21</v>
      </c>
      <c r="I13" s="36" t="str">
        <f t="shared" ref="I13:Z13" si="7">IF(I155=0,"",I155)</f>
        <v/>
      </c>
      <c r="J13" s="37">
        <f t="shared" si="7"/>
        <v>6200</v>
      </c>
      <c r="K13" s="37">
        <f t="shared" si="7"/>
        <v>6200</v>
      </c>
      <c r="L13" s="37">
        <f t="shared" si="7"/>
        <v>6200</v>
      </c>
      <c r="M13" s="37">
        <f t="shared" si="7"/>
        <v>6200</v>
      </c>
      <c r="N13" s="37">
        <f t="shared" si="7"/>
        <v>6200</v>
      </c>
      <c r="O13" s="37">
        <f t="shared" si="7"/>
        <v>6200</v>
      </c>
      <c r="P13" s="37">
        <f t="shared" si="7"/>
        <v>6200</v>
      </c>
      <c r="Q13" s="37">
        <f t="shared" si="7"/>
        <v>6200</v>
      </c>
      <c r="R13" s="37">
        <f t="shared" si="7"/>
        <v>6200</v>
      </c>
      <c r="S13" s="37">
        <f t="shared" si="7"/>
        <v>6200</v>
      </c>
      <c r="T13" s="37">
        <f t="shared" si="7"/>
        <v>6200</v>
      </c>
      <c r="U13" s="37">
        <f t="shared" si="7"/>
        <v>6200</v>
      </c>
      <c r="V13" s="37">
        <f t="shared" si="7"/>
        <v>6200</v>
      </c>
      <c r="W13" s="37">
        <f t="shared" si="7"/>
        <v>6200</v>
      </c>
      <c r="X13" s="37">
        <f t="shared" si="7"/>
        <v>6200</v>
      </c>
      <c r="Y13" s="37">
        <f t="shared" si="7"/>
        <v>6200</v>
      </c>
      <c r="Z13" s="38">
        <f t="shared" si="7"/>
        <v>6200</v>
      </c>
      <c r="AA13" s="25"/>
      <c r="AB13" s="25"/>
      <c r="AC13" s="25"/>
    </row>
    <row r="14" spans="1:29" ht="24" customHeight="1">
      <c r="B14" s="7"/>
      <c r="C14" s="8"/>
      <c r="D14" s="42" t="s">
        <v>22</v>
      </c>
      <c r="E14" s="42"/>
      <c r="F14" s="42"/>
      <c r="G14" s="43"/>
      <c r="H14" s="35" t="s">
        <v>23</v>
      </c>
      <c r="I14" s="36">
        <f t="shared" ref="I14:Z14" si="8">IF(I193=0,"",I193)</f>
        <v>50</v>
      </c>
      <c r="J14" s="37">
        <f t="shared" si="8"/>
        <v>50</v>
      </c>
      <c r="K14" s="37">
        <f t="shared" si="8"/>
        <v>50</v>
      </c>
      <c r="L14" s="37">
        <f t="shared" si="8"/>
        <v>50</v>
      </c>
      <c r="M14" s="37">
        <f t="shared" si="8"/>
        <v>50</v>
      </c>
      <c r="N14" s="37">
        <f t="shared" si="8"/>
        <v>50</v>
      </c>
      <c r="O14" s="37">
        <f t="shared" si="8"/>
        <v>50</v>
      </c>
      <c r="P14" s="37">
        <f t="shared" si="8"/>
        <v>50</v>
      </c>
      <c r="Q14" s="37">
        <f t="shared" si="8"/>
        <v>50</v>
      </c>
      <c r="R14" s="37">
        <f t="shared" si="8"/>
        <v>50</v>
      </c>
      <c r="S14" s="37">
        <f t="shared" si="8"/>
        <v>50</v>
      </c>
      <c r="T14" s="37">
        <f t="shared" si="8"/>
        <v>50</v>
      </c>
      <c r="U14" s="37">
        <f t="shared" si="8"/>
        <v>50</v>
      </c>
      <c r="V14" s="37">
        <f t="shared" si="8"/>
        <v>50</v>
      </c>
      <c r="W14" s="37">
        <f t="shared" si="8"/>
        <v>50</v>
      </c>
      <c r="X14" s="37">
        <f t="shared" si="8"/>
        <v>50</v>
      </c>
      <c r="Y14" s="37">
        <f t="shared" si="8"/>
        <v>50</v>
      </c>
      <c r="Z14" s="38">
        <f t="shared" si="8"/>
        <v>50</v>
      </c>
      <c r="AA14" s="25"/>
      <c r="AB14" s="25"/>
      <c r="AC14" s="25"/>
    </row>
    <row r="15" spans="1:29" ht="24" customHeight="1">
      <c r="B15" s="7"/>
      <c r="C15" s="8"/>
      <c r="D15" s="301" t="str">
        <f>'CO2-Schulbilanz'!A27</f>
        <v xml:space="preserve">CO2-Emissionen für Strom, Heizenergie, </v>
      </c>
      <c r="E15" s="301"/>
      <c r="F15" s="301"/>
      <c r="G15" s="44">
        <f>'CO2-Schulbilanz'!E8</f>
        <v>142523.19900000002</v>
      </c>
      <c r="H15" s="35" t="s">
        <v>24</v>
      </c>
      <c r="I15" s="36">
        <f t="shared" ref="I15:Z15" si="9">IF(I229=0,"",I229)</f>
        <v>1250</v>
      </c>
      <c r="J15" s="37">
        <f t="shared" si="9"/>
        <v>1250</v>
      </c>
      <c r="K15" s="37">
        <f t="shared" si="9"/>
        <v>6800</v>
      </c>
      <c r="L15" s="37">
        <f t="shared" si="9"/>
        <v>6800</v>
      </c>
      <c r="M15" s="37">
        <f t="shared" si="9"/>
        <v>6800</v>
      </c>
      <c r="N15" s="37">
        <f t="shared" si="9"/>
        <v>6800</v>
      </c>
      <c r="O15" s="37">
        <f t="shared" si="9"/>
        <v>6800</v>
      </c>
      <c r="P15" s="37">
        <f t="shared" si="9"/>
        <v>6800</v>
      </c>
      <c r="Q15" s="37">
        <f t="shared" si="9"/>
        <v>6800</v>
      </c>
      <c r="R15" s="37">
        <f t="shared" si="9"/>
        <v>6800</v>
      </c>
      <c r="S15" s="37">
        <f t="shared" si="9"/>
        <v>6800</v>
      </c>
      <c r="T15" s="37">
        <f t="shared" si="9"/>
        <v>6800</v>
      </c>
      <c r="U15" s="37">
        <f t="shared" si="9"/>
        <v>6800</v>
      </c>
      <c r="V15" s="37">
        <f t="shared" si="9"/>
        <v>6800</v>
      </c>
      <c r="W15" s="37">
        <f t="shared" si="9"/>
        <v>6800</v>
      </c>
      <c r="X15" s="37">
        <f t="shared" si="9"/>
        <v>6800</v>
      </c>
      <c r="Y15" s="37">
        <f t="shared" si="9"/>
        <v>6800</v>
      </c>
      <c r="Z15" s="38">
        <f t="shared" si="9"/>
        <v>6800</v>
      </c>
      <c r="AA15" s="25"/>
      <c r="AB15" s="25"/>
      <c r="AC15" s="25"/>
    </row>
    <row r="16" spans="1:29" ht="24" customHeight="1">
      <c r="B16" s="7"/>
      <c r="C16" s="8"/>
      <c r="D16" s="302" t="s">
        <v>25</v>
      </c>
      <c r="E16" s="302"/>
      <c r="F16" s="302"/>
      <c r="G16" s="45">
        <f>G13</f>
        <v>2007</v>
      </c>
      <c r="H16" s="46" t="s">
        <v>26</v>
      </c>
      <c r="I16" s="47" t="str">
        <f t="shared" ref="I16:Z16" si="10">IF(I265=0,"",I265)</f>
        <v/>
      </c>
      <c r="J16" s="48" t="str">
        <f t="shared" si="10"/>
        <v/>
      </c>
      <c r="K16" s="48" t="str">
        <f t="shared" si="10"/>
        <v/>
      </c>
      <c r="L16" s="48" t="str">
        <f t="shared" si="10"/>
        <v/>
      </c>
      <c r="M16" s="48" t="str">
        <f t="shared" si="10"/>
        <v/>
      </c>
      <c r="N16" s="48" t="str">
        <f t="shared" si="10"/>
        <v/>
      </c>
      <c r="O16" s="48" t="str">
        <f t="shared" si="10"/>
        <v/>
      </c>
      <c r="P16" s="48" t="str">
        <f t="shared" si="10"/>
        <v/>
      </c>
      <c r="Q16" s="48" t="str">
        <f t="shared" si="10"/>
        <v/>
      </c>
      <c r="R16" s="48" t="str">
        <f t="shared" si="10"/>
        <v/>
      </c>
      <c r="S16" s="48" t="str">
        <f t="shared" si="10"/>
        <v/>
      </c>
      <c r="T16" s="48" t="str">
        <f t="shared" si="10"/>
        <v/>
      </c>
      <c r="U16" s="48" t="str">
        <f t="shared" si="10"/>
        <v/>
      </c>
      <c r="V16" s="48" t="str">
        <f t="shared" si="10"/>
        <v/>
      </c>
      <c r="W16" s="48" t="str">
        <f t="shared" si="10"/>
        <v/>
      </c>
      <c r="X16" s="48" t="str">
        <f t="shared" si="10"/>
        <v/>
      </c>
      <c r="Y16" s="48" t="str">
        <f t="shared" si="10"/>
        <v/>
      </c>
      <c r="Z16" s="49" t="str">
        <f t="shared" si="10"/>
        <v/>
      </c>
      <c r="AA16" s="25"/>
      <c r="AB16" s="25"/>
      <c r="AC16" s="25"/>
    </row>
    <row r="17" spans="2:29" ht="24" customHeight="1">
      <c r="B17" s="7"/>
      <c r="C17" s="8"/>
      <c r="D17" s="50" t="s">
        <v>8</v>
      </c>
      <c r="E17" s="50"/>
      <c r="F17" s="50"/>
      <c r="G17" s="51"/>
      <c r="H17" s="303" t="s">
        <v>27</v>
      </c>
      <c r="I17" s="52">
        <f t="shared" ref="I17:Z17" si="11">-SUM(I10:I16)</f>
        <v>-39400</v>
      </c>
      <c r="J17" s="53">
        <f t="shared" si="11"/>
        <v>-54100</v>
      </c>
      <c r="K17" s="53">
        <f t="shared" si="11"/>
        <v>-61150</v>
      </c>
      <c r="L17" s="53">
        <f t="shared" si="11"/>
        <v>-61150</v>
      </c>
      <c r="M17" s="53">
        <f t="shared" si="11"/>
        <v>-61150</v>
      </c>
      <c r="N17" s="53">
        <f t="shared" si="11"/>
        <v>-61150</v>
      </c>
      <c r="O17" s="53">
        <f t="shared" si="11"/>
        <v>-61150</v>
      </c>
      <c r="P17" s="53">
        <f t="shared" si="11"/>
        <v>-49850</v>
      </c>
      <c r="Q17" s="53">
        <f t="shared" si="11"/>
        <v>-49850</v>
      </c>
      <c r="R17" s="53">
        <f t="shared" si="11"/>
        <v>-49850</v>
      </c>
      <c r="S17" s="53">
        <f t="shared" si="11"/>
        <v>-49850</v>
      </c>
      <c r="T17" s="53">
        <f t="shared" si="11"/>
        <v>-49850</v>
      </c>
      <c r="U17" s="53">
        <f t="shared" si="11"/>
        <v>-49850</v>
      </c>
      <c r="V17" s="53">
        <f t="shared" si="11"/>
        <v>-49850</v>
      </c>
      <c r="W17" s="53">
        <f t="shared" si="11"/>
        <v>-49850</v>
      </c>
      <c r="X17" s="53">
        <f t="shared" si="11"/>
        <v>-49850</v>
      </c>
      <c r="Y17" s="53">
        <f t="shared" si="11"/>
        <v>-49850</v>
      </c>
      <c r="Z17" s="54">
        <f t="shared" si="11"/>
        <v>-49850</v>
      </c>
      <c r="AA17" s="25"/>
      <c r="AB17" s="25"/>
      <c r="AC17" s="25"/>
    </row>
    <row r="18" spans="2:29" ht="24" customHeight="1">
      <c r="B18" s="7"/>
      <c r="C18" s="8"/>
      <c r="D18" s="296" t="s">
        <v>28</v>
      </c>
      <c r="E18" s="296"/>
      <c r="F18" s="296"/>
      <c r="G18" s="296"/>
      <c r="H18" s="303"/>
      <c r="I18" s="55">
        <f t="shared" ref="I18:Z18" si="12">I17/$G$15</f>
        <v>-0.27644622262513202</v>
      </c>
      <c r="J18" s="56">
        <f t="shared" si="12"/>
        <v>-0.37958732599034628</v>
      </c>
      <c r="K18" s="56">
        <f t="shared" si="12"/>
        <v>-0.42905295719611225</v>
      </c>
      <c r="L18" s="56">
        <f t="shared" si="12"/>
        <v>-0.42905295719611225</v>
      </c>
      <c r="M18" s="56">
        <f t="shared" si="12"/>
        <v>-0.42905295719611225</v>
      </c>
      <c r="N18" s="56">
        <f t="shared" si="12"/>
        <v>-0.42905295719611225</v>
      </c>
      <c r="O18" s="56">
        <f t="shared" si="12"/>
        <v>-0.42905295719611225</v>
      </c>
      <c r="P18" s="56">
        <f t="shared" si="12"/>
        <v>-0.34976761923509725</v>
      </c>
      <c r="Q18" s="56">
        <f t="shared" si="12"/>
        <v>-0.34976761923509725</v>
      </c>
      <c r="R18" s="56">
        <f t="shared" si="12"/>
        <v>-0.34976761923509725</v>
      </c>
      <c r="S18" s="56">
        <f t="shared" si="12"/>
        <v>-0.34976761923509725</v>
      </c>
      <c r="T18" s="56">
        <f t="shared" si="12"/>
        <v>-0.34976761923509725</v>
      </c>
      <c r="U18" s="56">
        <f t="shared" si="12"/>
        <v>-0.34976761923509725</v>
      </c>
      <c r="V18" s="56">
        <f t="shared" si="12"/>
        <v>-0.34976761923509725</v>
      </c>
      <c r="W18" s="56">
        <f t="shared" si="12"/>
        <v>-0.34976761923509725</v>
      </c>
      <c r="X18" s="56">
        <f t="shared" si="12"/>
        <v>-0.34976761923509725</v>
      </c>
      <c r="Y18" s="56">
        <f t="shared" si="12"/>
        <v>-0.34976761923509725</v>
      </c>
      <c r="Z18" s="57">
        <f t="shared" si="12"/>
        <v>-0.34976761923509725</v>
      </c>
      <c r="AA18" s="25"/>
      <c r="AB18" s="25"/>
      <c r="AC18" s="25"/>
    </row>
    <row r="19" spans="2:29" ht="24" customHeight="1">
      <c r="B19" s="7"/>
      <c r="C19" s="8"/>
      <c r="D19" s="296"/>
      <c r="E19" s="296"/>
      <c r="F19" s="296"/>
      <c r="G19" s="296"/>
      <c r="H19" s="303" t="s">
        <v>29</v>
      </c>
      <c r="I19" s="52">
        <f>HLOOKUP(I9,'CO2-Schulbilanz'!$F$6:$AV$13,7,0)</f>
        <v>-11331.11575531034</v>
      </c>
      <c r="J19" s="53">
        <f>HLOOKUP(J9,'CO2-Schulbilanz'!$F$6:$AV$13,7,0)</f>
        <v>-19234.242026840657</v>
      </c>
      <c r="K19" s="53">
        <f>HLOOKUP(K9,'CO2-Schulbilanz'!$F$6:$AV$13,7,0)</f>
        <v>-33640.900930816395</v>
      </c>
      <c r="L19" s="53">
        <f>HLOOKUP(L9,'CO2-Schulbilanz'!$F$6:$AV$13,7,0)</f>
        <v>-38058.799563336972</v>
      </c>
      <c r="M19" s="53">
        <f>HLOOKUP(M9,'CO2-Schulbilanz'!$F$6:$AV$13,7,0)</f>
        <v>-42297.441983660174</v>
      </c>
      <c r="N19" s="53">
        <f>HLOOKUP(N9,'CO2-Schulbilanz'!$F$6:$AV$13,7,0)</f>
        <v>-46364.10151158896</v>
      </c>
      <c r="O19" s="53">
        <f>HLOOKUP(O9,'CO2-Schulbilanz'!$F$6:$AV$13,7,0)</f>
        <v>-50265.75635201612</v>
      </c>
      <c r="P19" s="53">
        <f>HLOOKUP(P9,'CO2-Schulbilanz'!$F$6:$AV$13,7,0)</f>
        <v>-54009.10156921015</v>
      </c>
      <c r="Q19" s="53">
        <f>HLOOKUP(Q9,'CO2-Schulbilanz'!$F$6:$AV$13,7,0)</f>
        <v>-57535.6283929153</v>
      </c>
      <c r="R19" s="53">
        <f>HLOOKUP(R9,'CO2-Schulbilanz'!$F$6:$AV$13,7,0)</f>
        <v>-60921.653400533629</v>
      </c>
      <c r="S19" s="53">
        <f>HLOOKUP(S9,'CO2-Schulbilanz'!$F$6:$AV$13,7,0)</f>
        <v>-64172.774383124328</v>
      </c>
      <c r="T19" s="53">
        <f>HLOOKUP(T9,'CO2-Schulbilanz'!$F$6:$AV$13,7,0)</f>
        <v>-67294.366107834023</v>
      </c>
      <c r="U19" s="53">
        <f>HLOOKUP(U9,'CO2-Schulbilanz'!$F$6:$AV$13,7,0)</f>
        <v>-70291.589203484895</v>
      </c>
      <c r="V19" s="53">
        <f>HLOOKUP(V9,'CO2-Schulbilanz'!$F$6:$AV$13,7,0)</f>
        <v>-73169.398692148417</v>
      </c>
      <c r="W19" s="53">
        <f>HLOOKUP(W9,'CO2-Schulbilanz'!$F$6:$AV$13,7,0)</f>
        <v>-75932.552180808998</v>
      </c>
      <c r="X19" s="53">
        <f>HLOOKUP(X9,'CO2-Schulbilanz'!$F$6:$AV$13,7,0)</f>
        <v>-78585.617726660304</v>
      </c>
      <c r="Y19" s="53">
        <f>HLOOKUP(Y9,'CO2-Schulbilanz'!$F$6:$AV$13,7,0)</f>
        <v>-81132.981389036955</v>
      </c>
      <c r="Z19" s="54">
        <f>HLOOKUP(Z9,'CO2-Schulbilanz'!$F$6:$AV$13,7,0)</f>
        <v>-83578.854480466689</v>
      </c>
      <c r="AA19" s="25"/>
      <c r="AB19" s="25"/>
      <c r="AC19" s="25"/>
    </row>
    <row r="20" spans="2:29" ht="24" customHeight="1">
      <c r="B20" s="7"/>
      <c r="C20" s="8"/>
      <c r="D20" s="296"/>
      <c r="E20" s="296"/>
      <c r="F20" s="296"/>
      <c r="G20" s="296"/>
      <c r="H20" s="303"/>
      <c r="I20" s="55">
        <f t="shared" ref="I20:Z20" si="13">I19/$G$15</f>
        <v>-7.9503658596032062E-2</v>
      </c>
      <c r="J20" s="56">
        <f t="shared" si="13"/>
        <v>-0.13495516632938231</v>
      </c>
      <c r="K20" s="56">
        <f t="shared" si="13"/>
        <v>-0.23603807076219493</v>
      </c>
      <c r="L20" s="56">
        <f t="shared" si="13"/>
        <v>-0.26703582174953122</v>
      </c>
      <c r="M20" s="56">
        <f t="shared" si="13"/>
        <v>-0.29677583916468342</v>
      </c>
      <c r="N20" s="56">
        <f t="shared" si="13"/>
        <v>-0.32530915554027773</v>
      </c>
      <c r="O20" s="56">
        <f t="shared" si="13"/>
        <v>-0.35268473276421552</v>
      </c>
      <c r="P20" s="56">
        <f t="shared" si="13"/>
        <v>-0.37894954609607201</v>
      </c>
      <c r="Q20" s="56">
        <f t="shared" si="13"/>
        <v>-0.40369307450722663</v>
      </c>
      <c r="R20" s="56">
        <f t="shared" si="13"/>
        <v>-0.42745078575266626</v>
      </c>
      <c r="S20" s="56">
        <f t="shared" si="13"/>
        <v>-0.45026195618247605</v>
      </c>
      <c r="T20" s="56">
        <f t="shared" si="13"/>
        <v>-0.47216429732140669</v>
      </c>
      <c r="U20" s="56">
        <f t="shared" si="13"/>
        <v>-0.49319401821372871</v>
      </c>
      <c r="V20" s="56">
        <f t="shared" si="13"/>
        <v>-0.51338588528418039</v>
      </c>
      <c r="W20" s="56">
        <f t="shared" si="13"/>
        <v>-0.53277327981396905</v>
      </c>
      <c r="X20" s="56">
        <f t="shared" si="13"/>
        <v>-0.55138825312684914</v>
      </c>
      <c r="Y20" s="56">
        <f t="shared" si="13"/>
        <v>-0.56926157957650769</v>
      </c>
      <c r="Z20" s="57">
        <f t="shared" si="13"/>
        <v>-0.58642280742285802</v>
      </c>
      <c r="AA20" s="25"/>
      <c r="AB20" s="25"/>
      <c r="AC20" s="25"/>
    </row>
    <row r="21" spans="2:29" ht="9" customHeight="1">
      <c r="B21" s="7"/>
      <c r="C21" s="8"/>
      <c r="G21" s="7"/>
      <c r="H21" s="7"/>
      <c r="I21" s="7"/>
      <c r="J21" s="7"/>
      <c r="K21" s="58"/>
    </row>
    <row r="22" spans="2:29" ht="9" customHeight="1">
      <c r="B22" s="7"/>
      <c r="C22" s="8"/>
      <c r="D22" s="59"/>
      <c r="E22" s="59"/>
      <c r="F22" s="59"/>
      <c r="G22" s="59"/>
      <c r="H22" s="59"/>
      <c r="I22" s="59"/>
      <c r="J22" s="59"/>
      <c r="K22" s="59"/>
    </row>
    <row r="23" spans="2:29" ht="31.5" customHeight="1">
      <c r="B23" s="7"/>
      <c r="C23" s="60"/>
      <c r="D23" s="61" t="s">
        <v>30</v>
      </c>
      <c r="E23" s="62"/>
      <c r="F23" s="62"/>
      <c r="G23" s="62"/>
      <c r="H23" s="62"/>
      <c r="I23" s="62"/>
      <c r="J23" s="62"/>
      <c r="K23" s="62"/>
      <c r="L23" s="62"/>
      <c r="M23" s="62"/>
      <c r="N23" s="62"/>
      <c r="O23" s="62"/>
      <c r="P23" s="62"/>
      <c r="Q23" s="62"/>
      <c r="R23" s="62"/>
      <c r="S23" s="62"/>
      <c r="T23" s="62"/>
      <c r="U23" s="62"/>
      <c r="V23" s="62"/>
      <c r="W23" s="62"/>
      <c r="X23" s="62"/>
      <c r="Y23" s="62"/>
      <c r="Z23" s="62"/>
    </row>
    <row r="24" spans="2:29" ht="21" customHeight="1">
      <c r="B24" s="7"/>
      <c r="C24" s="63"/>
      <c r="D24" s="64" t="s">
        <v>31</v>
      </c>
      <c r="E24" s="65"/>
      <c r="F24" s="65"/>
      <c r="G24" s="65"/>
      <c r="H24" s="65"/>
      <c r="I24" s="65"/>
      <c r="J24" s="65"/>
      <c r="K24" s="65"/>
      <c r="L24" s="65"/>
      <c r="M24" s="65"/>
      <c r="N24" s="65"/>
      <c r="O24" s="65"/>
      <c r="P24" s="65"/>
      <c r="Q24" s="65"/>
      <c r="R24" s="65"/>
      <c r="S24" s="65"/>
      <c r="T24" s="65"/>
      <c r="U24" s="65"/>
      <c r="V24" s="65"/>
      <c r="W24" s="65"/>
      <c r="X24" s="65"/>
      <c r="Y24" s="65"/>
      <c r="Z24" s="65"/>
    </row>
    <row r="25" spans="2:29" ht="33" customHeight="1">
      <c r="B25" s="7"/>
      <c r="C25" s="304" t="s">
        <v>32</v>
      </c>
      <c r="D25" s="304" t="s">
        <v>33</v>
      </c>
      <c r="E25" s="304" t="s">
        <v>34</v>
      </c>
      <c r="F25" s="304" t="s">
        <v>35</v>
      </c>
      <c r="G25" s="304" t="s">
        <v>36</v>
      </c>
      <c r="H25" s="305" t="s">
        <v>37</v>
      </c>
      <c r="I25" s="66" t="str">
        <f t="shared" ref="I25:Z25" si="14">IF(I$8="kurzfristig","Ziele CO2 &amp; Kompetenzen","")</f>
        <v/>
      </c>
      <c r="J25" s="67" t="str">
        <f t="shared" si="14"/>
        <v/>
      </c>
      <c r="K25" s="66" t="str">
        <f t="shared" si="14"/>
        <v/>
      </c>
      <c r="L25" s="67" t="str">
        <f t="shared" si="14"/>
        <v/>
      </c>
      <c r="M25" s="67" t="str">
        <f t="shared" si="14"/>
        <v>Ziele CO2 &amp; Kompetenzen</v>
      </c>
      <c r="N25" s="67" t="str">
        <f t="shared" si="14"/>
        <v/>
      </c>
      <c r="O25" s="67" t="str">
        <f t="shared" si="14"/>
        <v/>
      </c>
      <c r="P25" s="67" t="str">
        <f t="shared" si="14"/>
        <v/>
      </c>
      <c r="Q25" s="67" t="str">
        <f t="shared" si="14"/>
        <v/>
      </c>
      <c r="R25" s="67" t="str">
        <f t="shared" si="14"/>
        <v/>
      </c>
      <c r="S25" s="67" t="str">
        <f t="shared" si="14"/>
        <v/>
      </c>
      <c r="T25" s="67" t="str">
        <f t="shared" si="14"/>
        <v/>
      </c>
      <c r="U25" s="67" t="str">
        <f t="shared" si="14"/>
        <v/>
      </c>
      <c r="V25" s="67" t="str">
        <f t="shared" si="14"/>
        <v/>
      </c>
      <c r="W25" s="67" t="str">
        <f t="shared" si="14"/>
        <v/>
      </c>
      <c r="X25" s="67" t="str">
        <f t="shared" si="14"/>
        <v/>
      </c>
      <c r="Y25" s="67" t="str">
        <f t="shared" si="14"/>
        <v/>
      </c>
      <c r="Z25" s="67" t="str">
        <f t="shared" si="14"/>
        <v/>
      </c>
    </row>
    <row r="26" spans="2:29" ht="14.25" customHeight="1">
      <c r="B26" s="7"/>
      <c r="C26" s="304"/>
      <c r="D26" s="304"/>
      <c r="E26" s="304"/>
      <c r="F26" s="304"/>
      <c r="G26" s="304"/>
      <c r="H26" s="305"/>
      <c r="I26" s="68">
        <f>$I$9</f>
        <v>2011</v>
      </c>
      <c r="J26" s="68">
        <f>J$9</f>
        <v>2014</v>
      </c>
      <c r="K26" s="68">
        <f>K$9</f>
        <v>2020</v>
      </c>
      <c r="L26" s="68">
        <f>L$9</f>
        <v>2022</v>
      </c>
      <c r="M26" s="68">
        <f t="shared" ref="M26:Z26" si="15">L26+2</f>
        <v>2024</v>
      </c>
      <c r="N26" s="68">
        <f t="shared" si="15"/>
        <v>2026</v>
      </c>
      <c r="O26" s="68">
        <f t="shared" si="15"/>
        <v>2028</v>
      </c>
      <c r="P26" s="68">
        <f t="shared" si="15"/>
        <v>2030</v>
      </c>
      <c r="Q26" s="68">
        <f t="shared" si="15"/>
        <v>2032</v>
      </c>
      <c r="R26" s="68">
        <f t="shared" si="15"/>
        <v>2034</v>
      </c>
      <c r="S26" s="68">
        <f t="shared" si="15"/>
        <v>2036</v>
      </c>
      <c r="T26" s="68">
        <f t="shared" si="15"/>
        <v>2038</v>
      </c>
      <c r="U26" s="68">
        <f t="shared" si="15"/>
        <v>2040</v>
      </c>
      <c r="V26" s="68">
        <f t="shared" si="15"/>
        <v>2042</v>
      </c>
      <c r="W26" s="68">
        <f t="shared" si="15"/>
        <v>2044</v>
      </c>
      <c r="X26" s="68">
        <f t="shared" si="15"/>
        <v>2046</v>
      </c>
      <c r="Y26" s="68">
        <f t="shared" si="15"/>
        <v>2048</v>
      </c>
      <c r="Z26" s="68">
        <f t="shared" si="15"/>
        <v>2050</v>
      </c>
    </row>
    <row r="27" spans="2:29" ht="24.75" customHeight="1">
      <c r="B27" s="7"/>
      <c r="C27" s="69"/>
      <c r="D27" s="70"/>
      <c r="E27" s="71"/>
      <c r="F27" s="71"/>
      <c r="G27" s="71"/>
      <c r="H27" s="72" t="s">
        <v>38</v>
      </c>
      <c r="I27" s="73">
        <f t="shared" ref="I27:Z27" si="16">SUM(I28:I57)</f>
        <v>0</v>
      </c>
      <c r="J27" s="73">
        <f t="shared" si="16"/>
        <v>0</v>
      </c>
      <c r="K27" s="73">
        <f t="shared" si="16"/>
        <v>0</v>
      </c>
      <c r="L27" s="73">
        <f t="shared" si="16"/>
        <v>0</v>
      </c>
      <c r="M27" s="73">
        <f t="shared" si="16"/>
        <v>0</v>
      </c>
      <c r="N27" s="73">
        <f t="shared" si="16"/>
        <v>0</v>
      </c>
      <c r="O27" s="73">
        <f t="shared" si="16"/>
        <v>0</v>
      </c>
      <c r="P27" s="73">
        <f t="shared" si="16"/>
        <v>0</v>
      </c>
      <c r="Q27" s="73">
        <f t="shared" si="16"/>
        <v>0</v>
      </c>
      <c r="R27" s="73">
        <f t="shared" si="16"/>
        <v>0</v>
      </c>
      <c r="S27" s="73">
        <f t="shared" si="16"/>
        <v>0</v>
      </c>
      <c r="T27" s="73">
        <f t="shared" si="16"/>
        <v>0</v>
      </c>
      <c r="U27" s="73">
        <f t="shared" si="16"/>
        <v>0</v>
      </c>
      <c r="V27" s="73">
        <f t="shared" si="16"/>
        <v>0</v>
      </c>
      <c r="W27" s="73">
        <f t="shared" si="16"/>
        <v>0</v>
      </c>
      <c r="X27" s="73">
        <f t="shared" si="16"/>
        <v>0</v>
      </c>
      <c r="Y27" s="73">
        <f t="shared" si="16"/>
        <v>0</v>
      </c>
      <c r="Z27" s="73">
        <f t="shared" si="16"/>
        <v>0</v>
      </c>
    </row>
    <row r="28" spans="2:29" ht="29.25" customHeight="1">
      <c r="B28" s="7"/>
      <c r="C28" s="292" t="s">
        <v>39</v>
      </c>
      <c r="D28" s="293" t="s">
        <v>40</v>
      </c>
      <c r="E28" s="294">
        <v>2012</v>
      </c>
      <c r="F28" s="295" t="s">
        <v>2</v>
      </c>
      <c r="G28" s="294" t="s">
        <v>434</v>
      </c>
      <c r="H28" s="294" t="s">
        <v>41</v>
      </c>
      <c r="I28" s="74"/>
      <c r="J28" s="74">
        <f t="shared" ref="J28:Z28" si="17">I28</f>
        <v>0</v>
      </c>
      <c r="K28" s="74">
        <f t="shared" si="17"/>
        <v>0</v>
      </c>
      <c r="L28" s="74">
        <f t="shared" si="17"/>
        <v>0</v>
      </c>
      <c r="M28" s="74">
        <f t="shared" si="17"/>
        <v>0</v>
      </c>
      <c r="N28" s="74">
        <f t="shared" si="17"/>
        <v>0</v>
      </c>
      <c r="O28" s="74">
        <f t="shared" si="17"/>
        <v>0</v>
      </c>
      <c r="P28" s="74">
        <f t="shared" si="17"/>
        <v>0</v>
      </c>
      <c r="Q28" s="74">
        <f t="shared" si="17"/>
        <v>0</v>
      </c>
      <c r="R28" s="74">
        <f t="shared" si="17"/>
        <v>0</v>
      </c>
      <c r="S28" s="74">
        <f t="shared" si="17"/>
        <v>0</v>
      </c>
      <c r="T28" s="74">
        <f t="shared" si="17"/>
        <v>0</v>
      </c>
      <c r="U28" s="74">
        <f t="shared" si="17"/>
        <v>0</v>
      </c>
      <c r="V28" s="74">
        <f t="shared" si="17"/>
        <v>0</v>
      </c>
      <c r="W28" s="74">
        <f t="shared" si="17"/>
        <v>0</v>
      </c>
      <c r="X28" s="74">
        <f t="shared" si="17"/>
        <v>0</v>
      </c>
      <c r="Y28" s="74">
        <f t="shared" si="17"/>
        <v>0</v>
      </c>
      <c r="Z28" s="74">
        <f t="shared" si="17"/>
        <v>0</v>
      </c>
      <c r="AB28" s="75"/>
    </row>
    <row r="29" spans="2:29" ht="29.25" customHeight="1">
      <c r="B29" s="7"/>
      <c r="C29" s="292"/>
      <c r="D29" s="293"/>
      <c r="E29" s="294"/>
      <c r="F29" s="295"/>
      <c r="G29" s="294"/>
      <c r="H29" s="294"/>
      <c r="I29" s="76" t="s">
        <v>42</v>
      </c>
      <c r="J29" s="76" t="str">
        <f t="shared" ref="J29:Z29" si="18">I29</f>
        <v xml:space="preserve">80% der Schulgemeinschaft ist sensibilisiert </v>
      </c>
      <c r="K29" s="76" t="str">
        <f t="shared" si="18"/>
        <v xml:space="preserve">80% der Schulgemeinschaft ist sensibilisiert </v>
      </c>
      <c r="L29" s="76" t="str">
        <f t="shared" si="18"/>
        <v xml:space="preserve">80% der Schulgemeinschaft ist sensibilisiert </v>
      </c>
      <c r="M29" s="76" t="str">
        <f t="shared" si="18"/>
        <v xml:space="preserve">80% der Schulgemeinschaft ist sensibilisiert </v>
      </c>
      <c r="N29" s="76" t="str">
        <f t="shared" si="18"/>
        <v xml:space="preserve">80% der Schulgemeinschaft ist sensibilisiert </v>
      </c>
      <c r="O29" s="76" t="str">
        <f t="shared" si="18"/>
        <v xml:space="preserve">80% der Schulgemeinschaft ist sensibilisiert </v>
      </c>
      <c r="P29" s="76" t="str">
        <f t="shared" si="18"/>
        <v xml:space="preserve">80% der Schulgemeinschaft ist sensibilisiert </v>
      </c>
      <c r="Q29" s="76" t="str">
        <f t="shared" si="18"/>
        <v xml:space="preserve">80% der Schulgemeinschaft ist sensibilisiert </v>
      </c>
      <c r="R29" s="76" t="str">
        <f t="shared" si="18"/>
        <v xml:space="preserve">80% der Schulgemeinschaft ist sensibilisiert </v>
      </c>
      <c r="S29" s="76" t="str">
        <f t="shared" si="18"/>
        <v xml:space="preserve">80% der Schulgemeinschaft ist sensibilisiert </v>
      </c>
      <c r="T29" s="76" t="str">
        <f t="shared" si="18"/>
        <v xml:space="preserve">80% der Schulgemeinschaft ist sensibilisiert </v>
      </c>
      <c r="U29" s="76" t="str">
        <f t="shared" si="18"/>
        <v xml:space="preserve">80% der Schulgemeinschaft ist sensibilisiert </v>
      </c>
      <c r="V29" s="76" t="str">
        <f t="shared" si="18"/>
        <v xml:space="preserve">80% der Schulgemeinschaft ist sensibilisiert </v>
      </c>
      <c r="W29" s="76" t="str">
        <f t="shared" si="18"/>
        <v xml:space="preserve">80% der Schulgemeinschaft ist sensibilisiert </v>
      </c>
      <c r="X29" s="76" t="str">
        <f t="shared" si="18"/>
        <v xml:space="preserve">80% der Schulgemeinschaft ist sensibilisiert </v>
      </c>
      <c r="Y29" s="76" t="str">
        <f t="shared" si="18"/>
        <v xml:space="preserve">80% der Schulgemeinschaft ist sensibilisiert </v>
      </c>
      <c r="Z29" s="76" t="str">
        <f t="shared" si="18"/>
        <v xml:space="preserve">80% der Schulgemeinschaft ist sensibilisiert </v>
      </c>
      <c r="AB29" s="75"/>
    </row>
    <row r="30" spans="2:29" ht="29.25" customHeight="1">
      <c r="B30" s="7"/>
      <c r="C30" s="292" t="s">
        <v>43</v>
      </c>
      <c r="D30" s="293" t="s">
        <v>44</v>
      </c>
      <c r="E30" s="294">
        <v>2010</v>
      </c>
      <c r="F30" s="295" t="s">
        <v>5</v>
      </c>
      <c r="G30" s="294" t="s">
        <v>45</v>
      </c>
      <c r="H30" s="294" t="s">
        <v>46</v>
      </c>
      <c r="I30" s="74">
        <v>0</v>
      </c>
      <c r="J30" s="74">
        <f>I30</f>
        <v>0</v>
      </c>
      <c r="K30" s="74"/>
      <c r="L30" s="74">
        <f t="shared" ref="L30:Z30" si="19">K30</f>
        <v>0</v>
      </c>
      <c r="M30" s="74">
        <f t="shared" si="19"/>
        <v>0</v>
      </c>
      <c r="N30" s="74">
        <f t="shared" si="19"/>
        <v>0</v>
      </c>
      <c r="O30" s="74">
        <f t="shared" si="19"/>
        <v>0</v>
      </c>
      <c r="P30" s="74">
        <f t="shared" si="19"/>
        <v>0</v>
      </c>
      <c r="Q30" s="74">
        <f t="shared" si="19"/>
        <v>0</v>
      </c>
      <c r="R30" s="74">
        <f t="shared" si="19"/>
        <v>0</v>
      </c>
      <c r="S30" s="74">
        <f t="shared" si="19"/>
        <v>0</v>
      </c>
      <c r="T30" s="74">
        <f t="shared" si="19"/>
        <v>0</v>
      </c>
      <c r="U30" s="74">
        <f t="shared" si="19"/>
        <v>0</v>
      </c>
      <c r="V30" s="74">
        <f t="shared" si="19"/>
        <v>0</v>
      </c>
      <c r="W30" s="74">
        <f t="shared" si="19"/>
        <v>0</v>
      </c>
      <c r="X30" s="74">
        <f t="shared" si="19"/>
        <v>0</v>
      </c>
      <c r="Y30" s="74">
        <f t="shared" si="19"/>
        <v>0</v>
      </c>
      <c r="Z30" s="74">
        <f t="shared" si="19"/>
        <v>0</v>
      </c>
      <c r="AB30" s="75"/>
    </row>
    <row r="31" spans="2:29" ht="29.25" customHeight="1">
      <c r="B31" s="7"/>
      <c r="C31" s="292"/>
      <c r="D31" s="293"/>
      <c r="E31" s="294"/>
      <c r="F31" s="295"/>
      <c r="G31" s="294"/>
      <c r="H31" s="294"/>
      <c r="I31" s="76" t="s">
        <v>47</v>
      </c>
      <c r="J31" s="76" t="s">
        <v>48</v>
      </c>
      <c r="K31" s="76" t="s">
        <v>49</v>
      </c>
      <c r="L31" s="76" t="str">
        <f t="shared" ref="L31:Z31" si="20">K31</f>
        <v>alle Klassen haben mit der Klimakiste gearbeitet</v>
      </c>
      <c r="M31" s="76" t="str">
        <f t="shared" si="20"/>
        <v>alle Klassen haben mit der Klimakiste gearbeitet</v>
      </c>
      <c r="N31" s="76" t="str">
        <f t="shared" si="20"/>
        <v>alle Klassen haben mit der Klimakiste gearbeitet</v>
      </c>
      <c r="O31" s="76" t="str">
        <f t="shared" si="20"/>
        <v>alle Klassen haben mit der Klimakiste gearbeitet</v>
      </c>
      <c r="P31" s="76" t="str">
        <f t="shared" si="20"/>
        <v>alle Klassen haben mit der Klimakiste gearbeitet</v>
      </c>
      <c r="Q31" s="76" t="str">
        <f t="shared" si="20"/>
        <v>alle Klassen haben mit der Klimakiste gearbeitet</v>
      </c>
      <c r="R31" s="76" t="str">
        <f t="shared" si="20"/>
        <v>alle Klassen haben mit der Klimakiste gearbeitet</v>
      </c>
      <c r="S31" s="76" t="str">
        <f t="shared" si="20"/>
        <v>alle Klassen haben mit der Klimakiste gearbeitet</v>
      </c>
      <c r="T31" s="76" t="str">
        <f t="shared" si="20"/>
        <v>alle Klassen haben mit der Klimakiste gearbeitet</v>
      </c>
      <c r="U31" s="76" t="str">
        <f t="shared" si="20"/>
        <v>alle Klassen haben mit der Klimakiste gearbeitet</v>
      </c>
      <c r="V31" s="76" t="str">
        <f t="shared" si="20"/>
        <v>alle Klassen haben mit der Klimakiste gearbeitet</v>
      </c>
      <c r="W31" s="76" t="str">
        <f t="shared" si="20"/>
        <v>alle Klassen haben mit der Klimakiste gearbeitet</v>
      </c>
      <c r="X31" s="76" t="str">
        <f t="shared" si="20"/>
        <v>alle Klassen haben mit der Klimakiste gearbeitet</v>
      </c>
      <c r="Y31" s="76" t="str">
        <f t="shared" si="20"/>
        <v>alle Klassen haben mit der Klimakiste gearbeitet</v>
      </c>
      <c r="Z31" s="76" t="str">
        <f t="shared" si="20"/>
        <v>alle Klassen haben mit der Klimakiste gearbeitet</v>
      </c>
      <c r="AB31" s="75"/>
    </row>
    <row r="32" spans="2:29" ht="29.25" customHeight="1">
      <c r="B32" s="7"/>
      <c r="C32" s="292" t="s">
        <v>50</v>
      </c>
      <c r="D32" s="293" t="s">
        <v>51</v>
      </c>
      <c r="E32" s="294">
        <v>2010</v>
      </c>
      <c r="F32" s="295" t="s">
        <v>2</v>
      </c>
      <c r="G32" s="294" t="s">
        <v>45</v>
      </c>
      <c r="H32" s="294" t="s">
        <v>52</v>
      </c>
      <c r="I32" s="74">
        <v>0</v>
      </c>
      <c r="J32" s="74">
        <f t="shared" ref="J32:K36" si="21">I32</f>
        <v>0</v>
      </c>
      <c r="K32" s="74">
        <f t="shared" si="21"/>
        <v>0</v>
      </c>
      <c r="L32" s="74">
        <f t="shared" ref="L32:Z32" si="22">K32</f>
        <v>0</v>
      </c>
      <c r="M32" s="74">
        <f t="shared" si="22"/>
        <v>0</v>
      </c>
      <c r="N32" s="74">
        <f t="shared" si="22"/>
        <v>0</v>
      </c>
      <c r="O32" s="74">
        <f t="shared" si="22"/>
        <v>0</v>
      </c>
      <c r="P32" s="74">
        <f t="shared" si="22"/>
        <v>0</v>
      </c>
      <c r="Q32" s="74">
        <f t="shared" si="22"/>
        <v>0</v>
      </c>
      <c r="R32" s="74">
        <f t="shared" si="22"/>
        <v>0</v>
      </c>
      <c r="S32" s="74">
        <f t="shared" si="22"/>
        <v>0</v>
      </c>
      <c r="T32" s="74">
        <f t="shared" si="22"/>
        <v>0</v>
      </c>
      <c r="U32" s="74">
        <f t="shared" si="22"/>
        <v>0</v>
      </c>
      <c r="V32" s="74">
        <f t="shared" si="22"/>
        <v>0</v>
      </c>
      <c r="W32" s="74">
        <f t="shared" si="22"/>
        <v>0</v>
      </c>
      <c r="X32" s="74">
        <f t="shared" si="22"/>
        <v>0</v>
      </c>
      <c r="Y32" s="74">
        <f t="shared" si="22"/>
        <v>0</v>
      </c>
      <c r="Z32" s="74">
        <f t="shared" si="22"/>
        <v>0</v>
      </c>
      <c r="AB32" s="75"/>
    </row>
    <row r="33" spans="2:28" ht="29.25" customHeight="1">
      <c r="B33" s="7"/>
      <c r="C33" s="292"/>
      <c r="D33" s="293"/>
      <c r="E33" s="294"/>
      <c r="F33" s="295"/>
      <c r="G33" s="294"/>
      <c r="H33" s="294"/>
      <c r="I33" s="76" t="s">
        <v>53</v>
      </c>
      <c r="J33" s="76" t="str">
        <f t="shared" si="21"/>
        <v xml:space="preserve"> </v>
      </c>
      <c r="K33" s="76" t="str">
        <f t="shared" si="21"/>
        <v xml:space="preserve"> </v>
      </c>
      <c r="L33" s="76" t="str">
        <f t="shared" ref="L33:Z33" si="23">K33</f>
        <v xml:space="preserve"> </v>
      </c>
      <c r="M33" s="76" t="str">
        <f t="shared" si="23"/>
        <v xml:space="preserve"> </v>
      </c>
      <c r="N33" s="76" t="str">
        <f t="shared" si="23"/>
        <v xml:space="preserve"> </v>
      </c>
      <c r="O33" s="76" t="str">
        <f t="shared" si="23"/>
        <v xml:space="preserve"> </v>
      </c>
      <c r="P33" s="76" t="str">
        <f t="shared" si="23"/>
        <v xml:space="preserve"> </v>
      </c>
      <c r="Q33" s="76" t="str">
        <f t="shared" si="23"/>
        <v xml:space="preserve"> </v>
      </c>
      <c r="R33" s="76" t="str">
        <f t="shared" si="23"/>
        <v xml:space="preserve"> </v>
      </c>
      <c r="S33" s="76" t="str">
        <f t="shared" si="23"/>
        <v xml:space="preserve"> </v>
      </c>
      <c r="T33" s="76" t="str">
        <f t="shared" si="23"/>
        <v xml:space="preserve"> </v>
      </c>
      <c r="U33" s="76" t="str">
        <f t="shared" si="23"/>
        <v xml:space="preserve"> </v>
      </c>
      <c r="V33" s="76" t="str">
        <f t="shared" si="23"/>
        <v xml:space="preserve"> </v>
      </c>
      <c r="W33" s="76" t="str">
        <f t="shared" si="23"/>
        <v xml:space="preserve"> </v>
      </c>
      <c r="X33" s="76" t="str">
        <f t="shared" si="23"/>
        <v xml:space="preserve"> </v>
      </c>
      <c r="Y33" s="76" t="str">
        <f t="shared" si="23"/>
        <v xml:space="preserve"> </v>
      </c>
      <c r="Z33" s="76" t="str">
        <f t="shared" si="23"/>
        <v xml:space="preserve"> </v>
      </c>
      <c r="AB33" s="75"/>
    </row>
    <row r="34" spans="2:28" ht="29.25" customHeight="1">
      <c r="B34" s="7"/>
      <c r="C34" s="292" t="s">
        <v>54</v>
      </c>
      <c r="D34" s="293" t="s">
        <v>55</v>
      </c>
      <c r="E34" s="294">
        <v>2010</v>
      </c>
      <c r="F34" s="295" t="s">
        <v>1</v>
      </c>
      <c r="G34" s="294" t="s">
        <v>56</v>
      </c>
      <c r="H34" s="294" t="s">
        <v>57</v>
      </c>
      <c r="I34" s="74">
        <v>0</v>
      </c>
      <c r="J34" s="74">
        <f t="shared" si="21"/>
        <v>0</v>
      </c>
      <c r="K34" s="74">
        <f t="shared" si="21"/>
        <v>0</v>
      </c>
      <c r="L34" s="74">
        <f t="shared" ref="L34:Z34" si="24">K34</f>
        <v>0</v>
      </c>
      <c r="M34" s="74">
        <f t="shared" si="24"/>
        <v>0</v>
      </c>
      <c r="N34" s="74">
        <f t="shared" si="24"/>
        <v>0</v>
      </c>
      <c r="O34" s="74">
        <f t="shared" si="24"/>
        <v>0</v>
      </c>
      <c r="P34" s="74">
        <f t="shared" si="24"/>
        <v>0</v>
      </c>
      <c r="Q34" s="74">
        <f t="shared" si="24"/>
        <v>0</v>
      </c>
      <c r="R34" s="74">
        <f t="shared" si="24"/>
        <v>0</v>
      </c>
      <c r="S34" s="74">
        <f t="shared" si="24"/>
        <v>0</v>
      </c>
      <c r="T34" s="74">
        <f t="shared" si="24"/>
        <v>0</v>
      </c>
      <c r="U34" s="74">
        <f t="shared" si="24"/>
        <v>0</v>
      </c>
      <c r="V34" s="74">
        <f t="shared" si="24"/>
        <v>0</v>
      </c>
      <c r="W34" s="74">
        <f t="shared" si="24"/>
        <v>0</v>
      </c>
      <c r="X34" s="74">
        <f t="shared" si="24"/>
        <v>0</v>
      </c>
      <c r="Y34" s="74">
        <f t="shared" si="24"/>
        <v>0</v>
      </c>
      <c r="Z34" s="74">
        <f t="shared" si="24"/>
        <v>0</v>
      </c>
      <c r="AB34" s="75"/>
    </row>
    <row r="35" spans="2:28" ht="29.25" customHeight="1">
      <c r="B35" s="7"/>
      <c r="C35" s="292"/>
      <c r="D35" s="293"/>
      <c r="E35" s="294"/>
      <c r="F35" s="295"/>
      <c r="G35" s="294"/>
      <c r="H35" s="294"/>
      <c r="I35" s="76" t="s">
        <v>53</v>
      </c>
      <c r="J35" s="76" t="str">
        <f t="shared" si="21"/>
        <v xml:space="preserve"> </v>
      </c>
      <c r="K35" s="76" t="str">
        <f t="shared" si="21"/>
        <v xml:space="preserve"> </v>
      </c>
      <c r="L35" s="76" t="str">
        <f t="shared" ref="L35:Z35" si="25">K35</f>
        <v xml:space="preserve"> </v>
      </c>
      <c r="M35" s="76" t="str">
        <f t="shared" si="25"/>
        <v xml:space="preserve"> </v>
      </c>
      <c r="N35" s="76" t="str">
        <f t="shared" si="25"/>
        <v xml:space="preserve"> </v>
      </c>
      <c r="O35" s="76" t="str">
        <f t="shared" si="25"/>
        <v xml:space="preserve"> </v>
      </c>
      <c r="P35" s="76" t="str">
        <f t="shared" si="25"/>
        <v xml:space="preserve"> </v>
      </c>
      <c r="Q35" s="76" t="str">
        <f t="shared" si="25"/>
        <v xml:space="preserve"> </v>
      </c>
      <c r="R35" s="76" t="str">
        <f t="shared" si="25"/>
        <v xml:space="preserve"> </v>
      </c>
      <c r="S35" s="76" t="str">
        <f t="shared" si="25"/>
        <v xml:space="preserve"> </v>
      </c>
      <c r="T35" s="76" t="str">
        <f t="shared" si="25"/>
        <v xml:space="preserve"> </v>
      </c>
      <c r="U35" s="76" t="str">
        <f t="shared" si="25"/>
        <v xml:space="preserve"> </v>
      </c>
      <c r="V35" s="76" t="str">
        <f t="shared" si="25"/>
        <v xml:space="preserve"> </v>
      </c>
      <c r="W35" s="76" t="str">
        <f t="shared" si="25"/>
        <v xml:space="preserve"> </v>
      </c>
      <c r="X35" s="76" t="str">
        <f t="shared" si="25"/>
        <v xml:space="preserve"> </v>
      </c>
      <c r="Y35" s="76" t="str">
        <f t="shared" si="25"/>
        <v xml:space="preserve"> </v>
      </c>
      <c r="Z35" s="76" t="str">
        <f t="shared" si="25"/>
        <v xml:space="preserve"> </v>
      </c>
      <c r="AB35" s="75"/>
    </row>
    <row r="36" spans="2:28" ht="29.25" customHeight="1">
      <c r="B36" s="7"/>
      <c r="C36" s="292" t="s">
        <v>58</v>
      </c>
      <c r="D36" s="293" t="s">
        <v>59</v>
      </c>
      <c r="E36" s="294">
        <v>2011</v>
      </c>
      <c r="F36" s="295" t="s">
        <v>1</v>
      </c>
      <c r="G36" s="294" t="s">
        <v>60</v>
      </c>
      <c r="H36" s="294" t="s">
        <v>61</v>
      </c>
      <c r="I36" s="74">
        <v>0</v>
      </c>
      <c r="J36" s="74">
        <f t="shared" si="21"/>
        <v>0</v>
      </c>
      <c r="K36" s="74">
        <f t="shared" si="21"/>
        <v>0</v>
      </c>
      <c r="L36" s="74">
        <f t="shared" ref="L36:Z36" si="26">K36</f>
        <v>0</v>
      </c>
      <c r="M36" s="74">
        <f t="shared" si="26"/>
        <v>0</v>
      </c>
      <c r="N36" s="74">
        <f t="shared" si="26"/>
        <v>0</v>
      </c>
      <c r="O36" s="74">
        <f t="shared" si="26"/>
        <v>0</v>
      </c>
      <c r="P36" s="74">
        <f t="shared" si="26"/>
        <v>0</v>
      </c>
      <c r="Q36" s="74">
        <f t="shared" si="26"/>
        <v>0</v>
      </c>
      <c r="R36" s="74">
        <f t="shared" si="26"/>
        <v>0</v>
      </c>
      <c r="S36" s="74">
        <f t="shared" si="26"/>
        <v>0</v>
      </c>
      <c r="T36" s="74">
        <f t="shared" si="26"/>
        <v>0</v>
      </c>
      <c r="U36" s="74">
        <f t="shared" si="26"/>
        <v>0</v>
      </c>
      <c r="V36" s="74">
        <f t="shared" si="26"/>
        <v>0</v>
      </c>
      <c r="W36" s="74">
        <f t="shared" si="26"/>
        <v>0</v>
      </c>
      <c r="X36" s="74">
        <f t="shared" si="26"/>
        <v>0</v>
      </c>
      <c r="Y36" s="74">
        <f t="shared" si="26"/>
        <v>0</v>
      </c>
      <c r="Z36" s="74">
        <f t="shared" si="26"/>
        <v>0</v>
      </c>
      <c r="AB36" s="75"/>
    </row>
    <row r="37" spans="2:28" ht="29.25" customHeight="1">
      <c r="B37" s="7"/>
      <c r="C37" s="292"/>
      <c r="D37" s="293"/>
      <c r="E37" s="294"/>
      <c r="F37" s="295"/>
      <c r="G37" s="294"/>
      <c r="H37" s="294"/>
      <c r="I37" s="76" t="s">
        <v>53</v>
      </c>
      <c r="J37" s="76" t="s">
        <v>62</v>
      </c>
      <c r="K37" s="76" t="str">
        <f t="shared" ref="K37:K63" si="27">J37</f>
        <v>80% der SchülerInnen kennen die Tafel</v>
      </c>
      <c r="L37" s="76" t="str">
        <f t="shared" ref="L37:Z37" si="28">K37</f>
        <v>80% der SchülerInnen kennen die Tafel</v>
      </c>
      <c r="M37" s="76" t="str">
        <f t="shared" si="28"/>
        <v>80% der SchülerInnen kennen die Tafel</v>
      </c>
      <c r="N37" s="76" t="str">
        <f t="shared" si="28"/>
        <v>80% der SchülerInnen kennen die Tafel</v>
      </c>
      <c r="O37" s="76" t="str">
        <f t="shared" si="28"/>
        <v>80% der SchülerInnen kennen die Tafel</v>
      </c>
      <c r="P37" s="76" t="str">
        <f t="shared" si="28"/>
        <v>80% der SchülerInnen kennen die Tafel</v>
      </c>
      <c r="Q37" s="76" t="str">
        <f t="shared" si="28"/>
        <v>80% der SchülerInnen kennen die Tafel</v>
      </c>
      <c r="R37" s="76" t="str">
        <f t="shared" si="28"/>
        <v>80% der SchülerInnen kennen die Tafel</v>
      </c>
      <c r="S37" s="76" t="str">
        <f t="shared" si="28"/>
        <v>80% der SchülerInnen kennen die Tafel</v>
      </c>
      <c r="T37" s="76" t="str">
        <f t="shared" si="28"/>
        <v>80% der SchülerInnen kennen die Tafel</v>
      </c>
      <c r="U37" s="76" t="str">
        <f t="shared" si="28"/>
        <v>80% der SchülerInnen kennen die Tafel</v>
      </c>
      <c r="V37" s="76" t="str">
        <f t="shared" si="28"/>
        <v>80% der SchülerInnen kennen die Tafel</v>
      </c>
      <c r="W37" s="76" t="str">
        <f t="shared" si="28"/>
        <v>80% der SchülerInnen kennen die Tafel</v>
      </c>
      <c r="X37" s="76" t="str">
        <f t="shared" si="28"/>
        <v>80% der SchülerInnen kennen die Tafel</v>
      </c>
      <c r="Y37" s="76" t="str">
        <f t="shared" si="28"/>
        <v>80% der SchülerInnen kennen die Tafel</v>
      </c>
      <c r="Z37" s="76" t="str">
        <f t="shared" si="28"/>
        <v>80% der SchülerInnen kennen die Tafel</v>
      </c>
      <c r="AB37" s="75"/>
    </row>
    <row r="38" spans="2:28" ht="29.25" customHeight="1">
      <c r="B38" s="7"/>
      <c r="C38" s="292" t="s">
        <v>63</v>
      </c>
      <c r="D38" s="293" t="s">
        <v>64</v>
      </c>
      <c r="E38" s="294">
        <v>2012</v>
      </c>
      <c r="F38" s="295" t="s">
        <v>4</v>
      </c>
      <c r="G38" s="294" t="s">
        <v>435</v>
      </c>
      <c r="H38" s="294" t="s">
        <v>436</v>
      </c>
      <c r="I38" s="74">
        <v>0</v>
      </c>
      <c r="J38" s="74">
        <f>I38</f>
        <v>0</v>
      </c>
      <c r="K38" s="74">
        <f t="shared" si="27"/>
        <v>0</v>
      </c>
      <c r="L38" s="74">
        <f t="shared" ref="L38:Z38" si="29">K38</f>
        <v>0</v>
      </c>
      <c r="M38" s="74">
        <f t="shared" si="29"/>
        <v>0</v>
      </c>
      <c r="N38" s="74">
        <f t="shared" si="29"/>
        <v>0</v>
      </c>
      <c r="O38" s="74">
        <f t="shared" si="29"/>
        <v>0</v>
      </c>
      <c r="P38" s="74">
        <f t="shared" si="29"/>
        <v>0</v>
      </c>
      <c r="Q38" s="74">
        <f t="shared" si="29"/>
        <v>0</v>
      </c>
      <c r="R38" s="74">
        <f t="shared" si="29"/>
        <v>0</v>
      </c>
      <c r="S38" s="74">
        <f t="shared" si="29"/>
        <v>0</v>
      </c>
      <c r="T38" s="74">
        <f t="shared" si="29"/>
        <v>0</v>
      </c>
      <c r="U38" s="74">
        <f t="shared" si="29"/>
        <v>0</v>
      </c>
      <c r="V38" s="74">
        <f t="shared" si="29"/>
        <v>0</v>
      </c>
      <c r="W38" s="74">
        <f t="shared" si="29"/>
        <v>0</v>
      </c>
      <c r="X38" s="74">
        <f t="shared" si="29"/>
        <v>0</v>
      </c>
      <c r="Y38" s="74">
        <f t="shared" si="29"/>
        <v>0</v>
      </c>
      <c r="Z38" s="74">
        <f t="shared" si="29"/>
        <v>0</v>
      </c>
      <c r="AB38" s="75"/>
    </row>
    <row r="39" spans="2:28" ht="29.25" customHeight="1">
      <c r="B39" s="7"/>
      <c r="C39" s="292"/>
      <c r="D39" s="293"/>
      <c r="E39" s="294"/>
      <c r="F39" s="295"/>
      <c r="G39" s="294"/>
      <c r="H39" s="294"/>
      <c r="I39" s="76" t="s">
        <v>53</v>
      </c>
      <c r="J39" s="76" t="str">
        <f>I39</f>
        <v xml:space="preserve"> </v>
      </c>
      <c r="K39" s="76" t="str">
        <f t="shared" si="27"/>
        <v xml:space="preserve"> </v>
      </c>
      <c r="L39" s="76" t="str">
        <f t="shared" ref="L39:Z39" si="30">K39</f>
        <v xml:space="preserve"> </v>
      </c>
      <c r="M39" s="76" t="str">
        <f t="shared" si="30"/>
        <v xml:space="preserve"> </v>
      </c>
      <c r="N39" s="76" t="str">
        <f t="shared" si="30"/>
        <v xml:space="preserve"> </v>
      </c>
      <c r="O39" s="76" t="str">
        <f t="shared" si="30"/>
        <v xml:space="preserve"> </v>
      </c>
      <c r="P39" s="76" t="str">
        <f t="shared" si="30"/>
        <v xml:space="preserve"> </v>
      </c>
      <c r="Q39" s="76" t="str">
        <f t="shared" si="30"/>
        <v xml:space="preserve"> </v>
      </c>
      <c r="R39" s="76" t="str">
        <f t="shared" si="30"/>
        <v xml:space="preserve"> </v>
      </c>
      <c r="S39" s="76" t="str">
        <f t="shared" si="30"/>
        <v xml:space="preserve"> </v>
      </c>
      <c r="T39" s="76" t="str">
        <f t="shared" si="30"/>
        <v xml:space="preserve"> </v>
      </c>
      <c r="U39" s="76" t="str">
        <f t="shared" si="30"/>
        <v xml:space="preserve"> </v>
      </c>
      <c r="V39" s="76" t="str">
        <f t="shared" si="30"/>
        <v xml:space="preserve"> </v>
      </c>
      <c r="W39" s="76" t="str">
        <f t="shared" si="30"/>
        <v xml:space="preserve"> </v>
      </c>
      <c r="X39" s="76" t="str">
        <f t="shared" si="30"/>
        <v xml:space="preserve"> </v>
      </c>
      <c r="Y39" s="76" t="str">
        <f t="shared" si="30"/>
        <v xml:space="preserve"> </v>
      </c>
      <c r="Z39" s="76" t="str">
        <f t="shared" si="30"/>
        <v xml:space="preserve"> </v>
      </c>
      <c r="AB39" s="75"/>
    </row>
    <row r="40" spans="2:28" ht="29.25" customHeight="1">
      <c r="B40" s="7"/>
      <c r="C40" s="292" t="s">
        <v>65</v>
      </c>
      <c r="D40" s="293" t="s">
        <v>66</v>
      </c>
      <c r="E40" s="294">
        <v>2014</v>
      </c>
      <c r="F40" s="295" t="s">
        <v>4</v>
      </c>
      <c r="G40" s="294" t="s">
        <v>435</v>
      </c>
      <c r="H40" s="294" t="s">
        <v>67</v>
      </c>
      <c r="I40" s="74">
        <v>0</v>
      </c>
      <c r="J40" s="74">
        <f>I40</f>
        <v>0</v>
      </c>
      <c r="K40" s="74">
        <f t="shared" si="27"/>
        <v>0</v>
      </c>
      <c r="L40" s="74">
        <f t="shared" ref="L40:Z40" si="31">K40</f>
        <v>0</v>
      </c>
      <c r="M40" s="74">
        <f t="shared" si="31"/>
        <v>0</v>
      </c>
      <c r="N40" s="74">
        <f t="shared" si="31"/>
        <v>0</v>
      </c>
      <c r="O40" s="74">
        <f t="shared" si="31"/>
        <v>0</v>
      </c>
      <c r="P40" s="74">
        <f t="shared" si="31"/>
        <v>0</v>
      </c>
      <c r="Q40" s="74">
        <f t="shared" si="31"/>
        <v>0</v>
      </c>
      <c r="R40" s="74">
        <f t="shared" si="31"/>
        <v>0</v>
      </c>
      <c r="S40" s="74">
        <f t="shared" si="31"/>
        <v>0</v>
      </c>
      <c r="T40" s="74">
        <f t="shared" si="31"/>
        <v>0</v>
      </c>
      <c r="U40" s="74">
        <f t="shared" si="31"/>
        <v>0</v>
      </c>
      <c r="V40" s="74">
        <f t="shared" si="31"/>
        <v>0</v>
      </c>
      <c r="W40" s="74">
        <f t="shared" si="31"/>
        <v>0</v>
      </c>
      <c r="X40" s="74">
        <f t="shared" si="31"/>
        <v>0</v>
      </c>
      <c r="Y40" s="74">
        <f t="shared" si="31"/>
        <v>0</v>
      </c>
      <c r="Z40" s="74">
        <f t="shared" si="31"/>
        <v>0</v>
      </c>
      <c r="AB40" s="75"/>
    </row>
    <row r="41" spans="2:28" ht="29.25" customHeight="1">
      <c r="B41" s="7"/>
      <c r="C41" s="292"/>
      <c r="D41" s="293"/>
      <c r="E41" s="294"/>
      <c r="F41" s="295"/>
      <c r="G41" s="294"/>
      <c r="H41" s="294"/>
      <c r="I41" s="76" t="s">
        <v>53</v>
      </c>
      <c r="J41" s="76" t="str">
        <f>I41</f>
        <v xml:space="preserve"> </v>
      </c>
      <c r="K41" s="76" t="str">
        <f t="shared" si="27"/>
        <v xml:space="preserve"> </v>
      </c>
      <c r="L41" s="76" t="str">
        <f t="shared" ref="L41:Z41" si="32">K41</f>
        <v xml:space="preserve"> </v>
      </c>
      <c r="M41" s="76" t="str">
        <f t="shared" si="32"/>
        <v xml:space="preserve"> </v>
      </c>
      <c r="N41" s="76" t="str">
        <f t="shared" si="32"/>
        <v xml:space="preserve"> </v>
      </c>
      <c r="O41" s="76" t="str">
        <f t="shared" si="32"/>
        <v xml:space="preserve"> </v>
      </c>
      <c r="P41" s="76" t="str">
        <f t="shared" si="32"/>
        <v xml:space="preserve"> </v>
      </c>
      <c r="Q41" s="76" t="str">
        <f t="shared" si="32"/>
        <v xml:space="preserve"> </v>
      </c>
      <c r="R41" s="76" t="str">
        <f t="shared" si="32"/>
        <v xml:space="preserve"> </v>
      </c>
      <c r="S41" s="76" t="str">
        <f t="shared" si="32"/>
        <v xml:space="preserve"> </v>
      </c>
      <c r="T41" s="76" t="str">
        <f t="shared" si="32"/>
        <v xml:space="preserve"> </v>
      </c>
      <c r="U41" s="76" t="str">
        <f t="shared" si="32"/>
        <v xml:space="preserve"> </v>
      </c>
      <c r="V41" s="76" t="str">
        <f t="shared" si="32"/>
        <v xml:space="preserve"> </v>
      </c>
      <c r="W41" s="76" t="str">
        <f t="shared" si="32"/>
        <v xml:space="preserve"> </v>
      </c>
      <c r="X41" s="76" t="str">
        <f t="shared" si="32"/>
        <v xml:space="preserve"> </v>
      </c>
      <c r="Y41" s="76" t="str">
        <f t="shared" si="32"/>
        <v xml:space="preserve"> </v>
      </c>
      <c r="Z41" s="76" t="str">
        <f t="shared" si="32"/>
        <v xml:space="preserve"> </v>
      </c>
      <c r="AB41" s="75"/>
    </row>
    <row r="42" spans="2:28" ht="29.25" customHeight="1">
      <c r="B42" s="7"/>
      <c r="C42" s="292" t="s">
        <v>68</v>
      </c>
      <c r="D42" s="293" t="s">
        <v>69</v>
      </c>
      <c r="E42" s="294">
        <v>2014</v>
      </c>
      <c r="F42" s="295" t="s">
        <v>4</v>
      </c>
      <c r="G42" s="294" t="s">
        <v>70</v>
      </c>
      <c r="H42" s="294" t="s">
        <v>71</v>
      </c>
      <c r="I42" s="74">
        <v>0</v>
      </c>
      <c r="J42" s="74">
        <f>I42</f>
        <v>0</v>
      </c>
      <c r="K42" s="74">
        <f t="shared" si="27"/>
        <v>0</v>
      </c>
      <c r="L42" s="74">
        <f t="shared" ref="L42:Z42" si="33">K42</f>
        <v>0</v>
      </c>
      <c r="M42" s="74">
        <f t="shared" si="33"/>
        <v>0</v>
      </c>
      <c r="N42" s="74">
        <f t="shared" si="33"/>
        <v>0</v>
      </c>
      <c r="O42" s="74">
        <f t="shared" si="33"/>
        <v>0</v>
      </c>
      <c r="P42" s="74">
        <f t="shared" si="33"/>
        <v>0</v>
      </c>
      <c r="Q42" s="74">
        <f t="shared" si="33"/>
        <v>0</v>
      </c>
      <c r="R42" s="74">
        <f t="shared" si="33"/>
        <v>0</v>
      </c>
      <c r="S42" s="74">
        <f t="shared" si="33"/>
        <v>0</v>
      </c>
      <c r="T42" s="74">
        <f t="shared" si="33"/>
        <v>0</v>
      </c>
      <c r="U42" s="74">
        <f t="shared" si="33"/>
        <v>0</v>
      </c>
      <c r="V42" s="74">
        <f t="shared" si="33"/>
        <v>0</v>
      </c>
      <c r="W42" s="74">
        <f t="shared" si="33"/>
        <v>0</v>
      </c>
      <c r="X42" s="74">
        <f t="shared" si="33"/>
        <v>0</v>
      </c>
      <c r="Y42" s="74">
        <f t="shared" si="33"/>
        <v>0</v>
      </c>
      <c r="Z42" s="74">
        <f t="shared" si="33"/>
        <v>0</v>
      </c>
      <c r="AB42" s="75"/>
    </row>
    <row r="43" spans="2:28" ht="29.25" customHeight="1">
      <c r="B43" s="7"/>
      <c r="C43" s="292"/>
      <c r="D43" s="293"/>
      <c r="E43" s="294"/>
      <c r="F43" s="295"/>
      <c r="G43" s="294"/>
      <c r="H43" s="294"/>
      <c r="I43" s="76" t="s">
        <v>72</v>
      </c>
      <c r="J43" s="76" t="s">
        <v>73</v>
      </c>
      <c r="K43" s="76" t="str">
        <f t="shared" si="27"/>
        <v>Nach Tabellenkorrektur sind alle Ventile überprüft und neu eingestellt</v>
      </c>
      <c r="L43" s="76" t="str">
        <f t="shared" ref="L43:Z43" si="34">K43</f>
        <v>Nach Tabellenkorrektur sind alle Ventile überprüft und neu eingestellt</v>
      </c>
      <c r="M43" s="76" t="str">
        <f t="shared" si="34"/>
        <v>Nach Tabellenkorrektur sind alle Ventile überprüft und neu eingestellt</v>
      </c>
      <c r="N43" s="76" t="str">
        <f t="shared" si="34"/>
        <v>Nach Tabellenkorrektur sind alle Ventile überprüft und neu eingestellt</v>
      </c>
      <c r="O43" s="76" t="str">
        <f t="shared" si="34"/>
        <v>Nach Tabellenkorrektur sind alle Ventile überprüft und neu eingestellt</v>
      </c>
      <c r="P43" s="76" t="str">
        <f t="shared" si="34"/>
        <v>Nach Tabellenkorrektur sind alle Ventile überprüft und neu eingestellt</v>
      </c>
      <c r="Q43" s="76" t="str">
        <f t="shared" si="34"/>
        <v>Nach Tabellenkorrektur sind alle Ventile überprüft und neu eingestellt</v>
      </c>
      <c r="R43" s="76" t="str">
        <f t="shared" si="34"/>
        <v>Nach Tabellenkorrektur sind alle Ventile überprüft und neu eingestellt</v>
      </c>
      <c r="S43" s="76" t="str">
        <f t="shared" si="34"/>
        <v>Nach Tabellenkorrektur sind alle Ventile überprüft und neu eingestellt</v>
      </c>
      <c r="T43" s="76" t="str">
        <f t="shared" si="34"/>
        <v>Nach Tabellenkorrektur sind alle Ventile überprüft und neu eingestellt</v>
      </c>
      <c r="U43" s="76" t="str">
        <f t="shared" si="34"/>
        <v>Nach Tabellenkorrektur sind alle Ventile überprüft und neu eingestellt</v>
      </c>
      <c r="V43" s="76" t="str">
        <f t="shared" si="34"/>
        <v>Nach Tabellenkorrektur sind alle Ventile überprüft und neu eingestellt</v>
      </c>
      <c r="W43" s="76" t="str">
        <f t="shared" si="34"/>
        <v>Nach Tabellenkorrektur sind alle Ventile überprüft und neu eingestellt</v>
      </c>
      <c r="X43" s="76" t="str">
        <f t="shared" si="34"/>
        <v>Nach Tabellenkorrektur sind alle Ventile überprüft und neu eingestellt</v>
      </c>
      <c r="Y43" s="76" t="str">
        <f t="shared" si="34"/>
        <v>Nach Tabellenkorrektur sind alle Ventile überprüft und neu eingestellt</v>
      </c>
      <c r="Z43" s="76" t="str">
        <f t="shared" si="34"/>
        <v>Nach Tabellenkorrektur sind alle Ventile überprüft und neu eingestellt</v>
      </c>
      <c r="AB43" s="75"/>
    </row>
    <row r="44" spans="2:28" ht="29.25" customHeight="1">
      <c r="B44" s="7"/>
      <c r="C44" s="292" t="s">
        <v>74</v>
      </c>
      <c r="D44" s="293" t="s">
        <v>75</v>
      </c>
      <c r="E44" s="294">
        <v>2011</v>
      </c>
      <c r="F44" s="295" t="s">
        <v>5</v>
      </c>
      <c r="G44" s="294" t="s">
        <v>76</v>
      </c>
      <c r="H44" s="294" t="s">
        <v>437</v>
      </c>
      <c r="I44" s="74">
        <v>0</v>
      </c>
      <c r="J44" s="74">
        <f t="shared" ref="J44:J63" si="35">I44</f>
        <v>0</v>
      </c>
      <c r="K44" s="74">
        <f t="shared" si="27"/>
        <v>0</v>
      </c>
      <c r="L44" s="74">
        <f t="shared" ref="L44:Z44" si="36">K44</f>
        <v>0</v>
      </c>
      <c r="M44" s="74">
        <f t="shared" si="36"/>
        <v>0</v>
      </c>
      <c r="N44" s="74">
        <f t="shared" si="36"/>
        <v>0</v>
      </c>
      <c r="O44" s="74">
        <f t="shared" si="36"/>
        <v>0</v>
      </c>
      <c r="P44" s="74">
        <f t="shared" si="36"/>
        <v>0</v>
      </c>
      <c r="Q44" s="74">
        <f t="shared" si="36"/>
        <v>0</v>
      </c>
      <c r="R44" s="74">
        <f t="shared" si="36"/>
        <v>0</v>
      </c>
      <c r="S44" s="74">
        <f t="shared" si="36"/>
        <v>0</v>
      </c>
      <c r="T44" s="74">
        <f t="shared" si="36"/>
        <v>0</v>
      </c>
      <c r="U44" s="74">
        <f t="shared" si="36"/>
        <v>0</v>
      </c>
      <c r="V44" s="74">
        <f t="shared" si="36"/>
        <v>0</v>
      </c>
      <c r="W44" s="74">
        <f t="shared" si="36"/>
        <v>0</v>
      </c>
      <c r="X44" s="74">
        <f t="shared" si="36"/>
        <v>0</v>
      </c>
      <c r="Y44" s="74">
        <f t="shared" si="36"/>
        <v>0</v>
      </c>
      <c r="Z44" s="74">
        <f t="shared" si="36"/>
        <v>0</v>
      </c>
      <c r="AB44" s="75"/>
    </row>
    <row r="45" spans="2:28" ht="29.25" customHeight="1">
      <c r="B45" s="7"/>
      <c r="C45" s="292"/>
      <c r="D45" s="293"/>
      <c r="E45" s="294"/>
      <c r="F45" s="295"/>
      <c r="G45" s="294"/>
      <c r="H45" s="294"/>
      <c r="I45" s="76" t="s">
        <v>53</v>
      </c>
      <c r="J45" s="76" t="str">
        <f t="shared" si="35"/>
        <v xml:space="preserve"> </v>
      </c>
      <c r="K45" s="76" t="str">
        <f t="shared" si="27"/>
        <v xml:space="preserve"> </v>
      </c>
      <c r="L45" s="76" t="str">
        <f t="shared" ref="L45:Z45" si="37">K45</f>
        <v xml:space="preserve"> </v>
      </c>
      <c r="M45" s="76" t="str">
        <f t="shared" si="37"/>
        <v xml:space="preserve"> </v>
      </c>
      <c r="N45" s="76" t="str">
        <f t="shared" si="37"/>
        <v xml:space="preserve"> </v>
      </c>
      <c r="O45" s="76" t="str">
        <f t="shared" si="37"/>
        <v xml:space="preserve"> </v>
      </c>
      <c r="P45" s="76" t="str">
        <f t="shared" si="37"/>
        <v xml:space="preserve"> </v>
      </c>
      <c r="Q45" s="76" t="str">
        <f t="shared" si="37"/>
        <v xml:space="preserve"> </v>
      </c>
      <c r="R45" s="76" t="str">
        <f t="shared" si="37"/>
        <v xml:space="preserve"> </v>
      </c>
      <c r="S45" s="76" t="str">
        <f t="shared" si="37"/>
        <v xml:space="preserve"> </v>
      </c>
      <c r="T45" s="76" t="str">
        <f t="shared" si="37"/>
        <v xml:space="preserve"> </v>
      </c>
      <c r="U45" s="76" t="str">
        <f t="shared" si="37"/>
        <v xml:space="preserve"> </v>
      </c>
      <c r="V45" s="76" t="str">
        <f t="shared" si="37"/>
        <v xml:space="preserve"> </v>
      </c>
      <c r="W45" s="76" t="str">
        <f t="shared" si="37"/>
        <v xml:space="preserve"> </v>
      </c>
      <c r="X45" s="76" t="str">
        <f t="shared" si="37"/>
        <v xml:space="preserve"> </v>
      </c>
      <c r="Y45" s="76" t="str">
        <f t="shared" si="37"/>
        <v xml:space="preserve"> </v>
      </c>
      <c r="Z45" s="76" t="str">
        <f t="shared" si="37"/>
        <v xml:space="preserve"> </v>
      </c>
      <c r="AB45" s="75"/>
    </row>
    <row r="46" spans="2:28" ht="29.25" customHeight="1">
      <c r="B46" s="7"/>
      <c r="C46" s="292" t="s">
        <v>77</v>
      </c>
      <c r="D46" s="293" t="s">
        <v>78</v>
      </c>
      <c r="E46" s="294"/>
      <c r="F46" s="295" t="s">
        <v>4</v>
      </c>
      <c r="G46" s="294" t="s">
        <v>79</v>
      </c>
      <c r="H46" s="294" t="s">
        <v>80</v>
      </c>
      <c r="I46" s="74">
        <v>0</v>
      </c>
      <c r="J46" s="74">
        <f t="shared" si="35"/>
        <v>0</v>
      </c>
      <c r="K46" s="74">
        <f t="shared" si="27"/>
        <v>0</v>
      </c>
      <c r="L46" s="74">
        <f t="shared" ref="L46:Z46" si="38">K46</f>
        <v>0</v>
      </c>
      <c r="M46" s="74">
        <f t="shared" si="38"/>
        <v>0</v>
      </c>
      <c r="N46" s="74">
        <f t="shared" si="38"/>
        <v>0</v>
      </c>
      <c r="O46" s="74">
        <f t="shared" si="38"/>
        <v>0</v>
      </c>
      <c r="P46" s="74">
        <f t="shared" si="38"/>
        <v>0</v>
      </c>
      <c r="Q46" s="74">
        <f t="shared" si="38"/>
        <v>0</v>
      </c>
      <c r="R46" s="74">
        <f t="shared" si="38"/>
        <v>0</v>
      </c>
      <c r="S46" s="74">
        <f t="shared" si="38"/>
        <v>0</v>
      </c>
      <c r="T46" s="74">
        <f t="shared" si="38"/>
        <v>0</v>
      </c>
      <c r="U46" s="74">
        <f t="shared" si="38"/>
        <v>0</v>
      </c>
      <c r="V46" s="74">
        <f t="shared" si="38"/>
        <v>0</v>
      </c>
      <c r="W46" s="74">
        <f t="shared" si="38"/>
        <v>0</v>
      </c>
      <c r="X46" s="74">
        <f t="shared" si="38"/>
        <v>0</v>
      </c>
      <c r="Y46" s="74">
        <f t="shared" si="38"/>
        <v>0</v>
      </c>
      <c r="Z46" s="74">
        <f t="shared" si="38"/>
        <v>0</v>
      </c>
      <c r="AB46" s="75"/>
    </row>
    <row r="47" spans="2:28" ht="29.25" customHeight="1">
      <c r="B47" s="7"/>
      <c r="C47" s="292"/>
      <c r="D47" s="293"/>
      <c r="E47" s="294"/>
      <c r="F47" s="295"/>
      <c r="G47" s="294"/>
      <c r="H47" s="294"/>
      <c r="I47" s="76" t="s">
        <v>53</v>
      </c>
      <c r="J47" s="76" t="str">
        <f t="shared" si="35"/>
        <v xml:space="preserve"> </v>
      </c>
      <c r="K47" s="76" t="str">
        <f t="shared" si="27"/>
        <v xml:space="preserve"> </v>
      </c>
      <c r="L47" s="76" t="str">
        <f t="shared" ref="L47:Z47" si="39">K47</f>
        <v xml:space="preserve"> </v>
      </c>
      <c r="M47" s="76" t="str">
        <f t="shared" si="39"/>
        <v xml:space="preserve"> </v>
      </c>
      <c r="N47" s="76" t="str">
        <f t="shared" si="39"/>
        <v xml:space="preserve"> </v>
      </c>
      <c r="O47" s="76" t="str">
        <f t="shared" si="39"/>
        <v xml:space="preserve"> </v>
      </c>
      <c r="P47" s="76" t="str">
        <f t="shared" si="39"/>
        <v xml:space="preserve"> </v>
      </c>
      <c r="Q47" s="76" t="str">
        <f t="shared" si="39"/>
        <v xml:space="preserve"> </v>
      </c>
      <c r="R47" s="76" t="str">
        <f t="shared" si="39"/>
        <v xml:space="preserve"> </v>
      </c>
      <c r="S47" s="76" t="str">
        <f t="shared" si="39"/>
        <v xml:space="preserve"> </v>
      </c>
      <c r="T47" s="76" t="str">
        <f t="shared" si="39"/>
        <v xml:space="preserve"> </v>
      </c>
      <c r="U47" s="76" t="str">
        <f t="shared" si="39"/>
        <v xml:space="preserve"> </v>
      </c>
      <c r="V47" s="76" t="str">
        <f t="shared" si="39"/>
        <v xml:space="preserve"> </v>
      </c>
      <c r="W47" s="76" t="str">
        <f t="shared" si="39"/>
        <v xml:space="preserve"> </v>
      </c>
      <c r="X47" s="76" t="str">
        <f t="shared" si="39"/>
        <v xml:space="preserve"> </v>
      </c>
      <c r="Y47" s="76" t="str">
        <f t="shared" si="39"/>
        <v xml:space="preserve"> </v>
      </c>
      <c r="Z47" s="76" t="str">
        <f t="shared" si="39"/>
        <v xml:space="preserve"> </v>
      </c>
      <c r="AB47" s="75"/>
    </row>
    <row r="48" spans="2:28" ht="29.25" customHeight="1">
      <c r="B48" s="7"/>
      <c r="C48" s="292" t="s">
        <v>81</v>
      </c>
      <c r="D48" s="293" t="s">
        <v>82</v>
      </c>
      <c r="E48" s="294">
        <v>2017</v>
      </c>
      <c r="F48" s="295" t="s">
        <v>4</v>
      </c>
      <c r="G48" s="294" t="s">
        <v>83</v>
      </c>
      <c r="H48" s="294" t="s">
        <v>84</v>
      </c>
      <c r="I48" s="74">
        <v>0</v>
      </c>
      <c r="J48" s="74">
        <f t="shared" si="35"/>
        <v>0</v>
      </c>
      <c r="K48" s="74">
        <f t="shared" si="27"/>
        <v>0</v>
      </c>
      <c r="L48" s="74">
        <f t="shared" ref="L48:Z48" si="40">K48</f>
        <v>0</v>
      </c>
      <c r="M48" s="74">
        <f t="shared" si="40"/>
        <v>0</v>
      </c>
      <c r="N48" s="74">
        <f t="shared" si="40"/>
        <v>0</v>
      </c>
      <c r="O48" s="74">
        <f t="shared" si="40"/>
        <v>0</v>
      </c>
      <c r="P48" s="74">
        <f t="shared" si="40"/>
        <v>0</v>
      </c>
      <c r="Q48" s="74">
        <f t="shared" si="40"/>
        <v>0</v>
      </c>
      <c r="R48" s="74">
        <f t="shared" si="40"/>
        <v>0</v>
      </c>
      <c r="S48" s="74">
        <f t="shared" si="40"/>
        <v>0</v>
      </c>
      <c r="T48" s="74">
        <f t="shared" si="40"/>
        <v>0</v>
      </c>
      <c r="U48" s="74">
        <f t="shared" si="40"/>
        <v>0</v>
      </c>
      <c r="V48" s="74">
        <f t="shared" si="40"/>
        <v>0</v>
      </c>
      <c r="W48" s="74">
        <f t="shared" si="40"/>
        <v>0</v>
      </c>
      <c r="X48" s="74">
        <f t="shared" si="40"/>
        <v>0</v>
      </c>
      <c r="Y48" s="74">
        <f t="shared" si="40"/>
        <v>0</v>
      </c>
      <c r="Z48" s="74">
        <f t="shared" si="40"/>
        <v>0</v>
      </c>
      <c r="AB48" s="75"/>
    </row>
    <row r="49" spans="2:28" ht="29.25" customHeight="1">
      <c r="B49" s="7"/>
      <c r="C49" s="292"/>
      <c r="D49" s="293"/>
      <c r="E49" s="294"/>
      <c r="F49" s="295"/>
      <c r="G49" s="294"/>
      <c r="H49" s="294"/>
      <c r="I49" s="76" t="s">
        <v>53</v>
      </c>
      <c r="J49" s="76" t="str">
        <f t="shared" si="35"/>
        <v xml:space="preserve"> </v>
      </c>
      <c r="K49" s="76" t="str">
        <f t="shared" si="27"/>
        <v xml:space="preserve"> </v>
      </c>
      <c r="L49" s="76" t="str">
        <f t="shared" ref="L49:Z49" si="41">K49</f>
        <v xml:space="preserve"> </v>
      </c>
      <c r="M49" s="76" t="str">
        <f t="shared" si="41"/>
        <v xml:space="preserve"> </v>
      </c>
      <c r="N49" s="76" t="str">
        <f t="shared" si="41"/>
        <v xml:space="preserve"> </v>
      </c>
      <c r="O49" s="76" t="str">
        <f t="shared" si="41"/>
        <v xml:space="preserve"> </v>
      </c>
      <c r="P49" s="76" t="str">
        <f t="shared" si="41"/>
        <v xml:space="preserve"> </v>
      </c>
      <c r="Q49" s="76" t="str">
        <f t="shared" si="41"/>
        <v xml:space="preserve"> </v>
      </c>
      <c r="R49" s="76" t="str">
        <f t="shared" si="41"/>
        <v xml:space="preserve"> </v>
      </c>
      <c r="S49" s="76" t="str">
        <f t="shared" si="41"/>
        <v xml:space="preserve"> </v>
      </c>
      <c r="T49" s="76" t="str">
        <f t="shared" si="41"/>
        <v xml:space="preserve"> </v>
      </c>
      <c r="U49" s="76" t="str">
        <f t="shared" si="41"/>
        <v xml:space="preserve"> </v>
      </c>
      <c r="V49" s="76" t="str">
        <f t="shared" si="41"/>
        <v xml:space="preserve"> </v>
      </c>
      <c r="W49" s="76" t="str">
        <f t="shared" si="41"/>
        <v xml:space="preserve"> </v>
      </c>
      <c r="X49" s="76" t="str">
        <f t="shared" si="41"/>
        <v xml:space="preserve"> </v>
      </c>
      <c r="Y49" s="76" t="str">
        <f t="shared" si="41"/>
        <v xml:space="preserve"> </v>
      </c>
      <c r="Z49" s="76" t="str">
        <f t="shared" si="41"/>
        <v xml:space="preserve"> </v>
      </c>
      <c r="AB49" s="75"/>
    </row>
    <row r="50" spans="2:28" ht="29.25" customHeight="1">
      <c r="B50" s="7"/>
      <c r="C50" s="292" t="s">
        <v>85</v>
      </c>
      <c r="D50" s="293"/>
      <c r="E50" s="294"/>
      <c r="F50" s="295"/>
      <c r="G50" s="294"/>
      <c r="H50" s="294"/>
      <c r="I50" s="74">
        <v>0</v>
      </c>
      <c r="J50" s="74">
        <f t="shared" si="35"/>
        <v>0</v>
      </c>
      <c r="K50" s="74">
        <f t="shared" si="27"/>
        <v>0</v>
      </c>
      <c r="L50" s="74">
        <f t="shared" ref="L50:Z50" si="42">K50</f>
        <v>0</v>
      </c>
      <c r="M50" s="74">
        <f t="shared" si="42"/>
        <v>0</v>
      </c>
      <c r="N50" s="74">
        <f t="shared" si="42"/>
        <v>0</v>
      </c>
      <c r="O50" s="74">
        <f t="shared" si="42"/>
        <v>0</v>
      </c>
      <c r="P50" s="74">
        <f t="shared" si="42"/>
        <v>0</v>
      </c>
      <c r="Q50" s="74">
        <f t="shared" si="42"/>
        <v>0</v>
      </c>
      <c r="R50" s="74">
        <f t="shared" si="42"/>
        <v>0</v>
      </c>
      <c r="S50" s="74">
        <f t="shared" si="42"/>
        <v>0</v>
      </c>
      <c r="T50" s="74">
        <f t="shared" si="42"/>
        <v>0</v>
      </c>
      <c r="U50" s="74">
        <f t="shared" si="42"/>
        <v>0</v>
      </c>
      <c r="V50" s="74">
        <f t="shared" si="42"/>
        <v>0</v>
      </c>
      <c r="W50" s="74">
        <f t="shared" si="42"/>
        <v>0</v>
      </c>
      <c r="X50" s="74">
        <f t="shared" si="42"/>
        <v>0</v>
      </c>
      <c r="Y50" s="74">
        <f t="shared" si="42"/>
        <v>0</v>
      </c>
      <c r="Z50" s="74">
        <f t="shared" si="42"/>
        <v>0</v>
      </c>
      <c r="AB50" s="75"/>
    </row>
    <row r="51" spans="2:28" ht="29.25" customHeight="1">
      <c r="B51" s="7"/>
      <c r="C51" s="292"/>
      <c r="D51" s="293"/>
      <c r="E51" s="294"/>
      <c r="F51" s="295"/>
      <c r="G51" s="294"/>
      <c r="H51" s="294"/>
      <c r="I51" s="76" t="s">
        <v>53</v>
      </c>
      <c r="J51" s="76" t="str">
        <f t="shared" si="35"/>
        <v xml:space="preserve"> </v>
      </c>
      <c r="K51" s="76" t="str">
        <f t="shared" si="27"/>
        <v xml:space="preserve"> </v>
      </c>
      <c r="L51" s="76" t="str">
        <f t="shared" ref="L51:Z51" si="43">K51</f>
        <v xml:space="preserve"> </v>
      </c>
      <c r="M51" s="76" t="str">
        <f t="shared" si="43"/>
        <v xml:space="preserve"> </v>
      </c>
      <c r="N51" s="76" t="str">
        <f t="shared" si="43"/>
        <v xml:space="preserve"> </v>
      </c>
      <c r="O51" s="76" t="str">
        <f t="shared" si="43"/>
        <v xml:space="preserve"> </v>
      </c>
      <c r="P51" s="76" t="str">
        <f t="shared" si="43"/>
        <v xml:space="preserve"> </v>
      </c>
      <c r="Q51" s="76" t="str">
        <f t="shared" si="43"/>
        <v xml:space="preserve"> </v>
      </c>
      <c r="R51" s="76" t="str">
        <f t="shared" si="43"/>
        <v xml:space="preserve"> </v>
      </c>
      <c r="S51" s="76" t="str">
        <f t="shared" si="43"/>
        <v xml:space="preserve"> </v>
      </c>
      <c r="T51" s="76" t="str">
        <f t="shared" si="43"/>
        <v xml:space="preserve"> </v>
      </c>
      <c r="U51" s="76" t="str">
        <f t="shared" si="43"/>
        <v xml:space="preserve"> </v>
      </c>
      <c r="V51" s="76" t="str">
        <f t="shared" si="43"/>
        <v xml:space="preserve"> </v>
      </c>
      <c r="W51" s="76" t="str">
        <f t="shared" si="43"/>
        <v xml:space="preserve"> </v>
      </c>
      <c r="X51" s="76" t="str">
        <f t="shared" si="43"/>
        <v xml:space="preserve"> </v>
      </c>
      <c r="Y51" s="76" t="str">
        <f t="shared" si="43"/>
        <v xml:space="preserve"> </v>
      </c>
      <c r="Z51" s="76" t="str">
        <f t="shared" si="43"/>
        <v xml:space="preserve"> </v>
      </c>
      <c r="AB51" s="75"/>
    </row>
    <row r="52" spans="2:28" ht="29.25" customHeight="1">
      <c r="B52" s="7"/>
      <c r="C52" s="292" t="s">
        <v>86</v>
      </c>
      <c r="D52" s="293"/>
      <c r="E52" s="294"/>
      <c r="F52" s="295"/>
      <c r="G52" s="294"/>
      <c r="H52" s="294"/>
      <c r="I52" s="74">
        <v>0</v>
      </c>
      <c r="J52" s="74">
        <f t="shared" si="35"/>
        <v>0</v>
      </c>
      <c r="K52" s="74">
        <f t="shared" si="27"/>
        <v>0</v>
      </c>
      <c r="L52" s="74">
        <f t="shared" ref="L52:Z52" si="44">K52</f>
        <v>0</v>
      </c>
      <c r="M52" s="74">
        <f t="shared" si="44"/>
        <v>0</v>
      </c>
      <c r="N52" s="74">
        <f t="shared" si="44"/>
        <v>0</v>
      </c>
      <c r="O52" s="74">
        <f t="shared" si="44"/>
        <v>0</v>
      </c>
      <c r="P52" s="74">
        <f t="shared" si="44"/>
        <v>0</v>
      </c>
      <c r="Q52" s="74">
        <f t="shared" si="44"/>
        <v>0</v>
      </c>
      <c r="R52" s="74">
        <f t="shared" si="44"/>
        <v>0</v>
      </c>
      <c r="S52" s="74">
        <f t="shared" si="44"/>
        <v>0</v>
      </c>
      <c r="T52" s="74">
        <f t="shared" si="44"/>
        <v>0</v>
      </c>
      <c r="U52" s="74">
        <f t="shared" si="44"/>
        <v>0</v>
      </c>
      <c r="V52" s="74">
        <f t="shared" si="44"/>
        <v>0</v>
      </c>
      <c r="W52" s="74">
        <f t="shared" si="44"/>
        <v>0</v>
      </c>
      <c r="X52" s="74">
        <f t="shared" si="44"/>
        <v>0</v>
      </c>
      <c r="Y52" s="74">
        <f t="shared" si="44"/>
        <v>0</v>
      </c>
      <c r="Z52" s="74">
        <f t="shared" si="44"/>
        <v>0</v>
      </c>
      <c r="AB52" s="75"/>
    </row>
    <row r="53" spans="2:28" ht="29.25" customHeight="1">
      <c r="B53" s="7"/>
      <c r="C53" s="292"/>
      <c r="D53" s="293"/>
      <c r="E53" s="294"/>
      <c r="F53" s="295"/>
      <c r="G53" s="294"/>
      <c r="H53" s="294"/>
      <c r="I53" s="76" t="s">
        <v>53</v>
      </c>
      <c r="J53" s="76" t="str">
        <f t="shared" si="35"/>
        <v xml:space="preserve"> </v>
      </c>
      <c r="K53" s="76" t="str">
        <f t="shared" si="27"/>
        <v xml:space="preserve"> </v>
      </c>
      <c r="L53" s="76" t="str">
        <f t="shared" ref="L53:Z53" si="45">K53</f>
        <v xml:space="preserve"> </v>
      </c>
      <c r="M53" s="76" t="str">
        <f t="shared" si="45"/>
        <v xml:space="preserve"> </v>
      </c>
      <c r="N53" s="76" t="str">
        <f t="shared" si="45"/>
        <v xml:space="preserve"> </v>
      </c>
      <c r="O53" s="76" t="str">
        <f t="shared" si="45"/>
        <v xml:space="preserve"> </v>
      </c>
      <c r="P53" s="76" t="str">
        <f t="shared" si="45"/>
        <v xml:space="preserve"> </v>
      </c>
      <c r="Q53" s="76" t="str">
        <f t="shared" si="45"/>
        <v xml:space="preserve"> </v>
      </c>
      <c r="R53" s="76" t="str">
        <f t="shared" si="45"/>
        <v xml:space="preserve"> </v>
      </c>
      <c r="S53" s="76" t="str">
        <f t="shared" si="45"/>
        <v xml:space="preserve"> </v>
      </c>
      <c r="T53" s="76" t="str">
        <f t="shared" si="45"/>
        <v xml:space="preserve"> </v>
      </c>
      <c r="U53" s="76" t="str">
        <f t="shared" si="45"/>
        <v xml:space="preserve"> </v>
      </c>
      <c r="V53" s="76" t="str">
        <f t="shared" si="45"/>
        <v xml:space="preserve"> </v>
      </c>
      <c r="W53" s="76" t="str">
        <f t="shared" si="45"/>
        <v xml:space="preserve"> </v>
      </c>
      <c r="X53" s="76" t="str">
        <f t="shared" si="45"/>
        <v xml:space="preserve"> </v>
      </c>
      <c r="Y53" s="76" t="str">
        <f t="shared" si="45"/>
        <v xml:space="preserve"> </v>
      </c>
      <c r="Z53" s="76" t="str">
        <f t="shared" si="45"/>
        <v xml:space="preserve"> </v>
      </c>
      <c r="AB53" s="75"/>
    </row>
    <row r="54" spans="2:28" ht="29.25" customHeight="1">
      <c r="B54" s="7"/>
      <c r="C54" s="292" t="s">
        <v>87</v>
      </c>
      <c r="D54" s="293"/>
      <c r="E54" s="294"/>
      <c r="F54" s="295"/>
      <c r="G54" s="294"/>
      <c r="H54" s="294"/>
      <c r="I54" s="74">
        <v>0</v>
      </c>
      <c r="J54" s="74">
        <f t="shared" si="35"/>
        <v>0</v>
      </c>
      <c r="K54" s="74">
        <f t="shared" si="27"/>
        <v>0</v>
      </c>
      <c r="L54" s="74">
        <f t="shared" ref="L54:Z54" si="46">K54</f>
        <v>0</v>
      </c>
      <c r="M54" s="74">
        <f t="shared" si="46"/>
        <v>0</v>
      </c>
      <c r="N54" s="74">
        <f t="shared" si="46"/>
        <v>0</v>
      </c>
      <c r="O54" s="74">
        <f t="shared" si="46"/>
        <v>0</v>
      </c>
      <c r="P54" s="74">
        <f t="shared" si="46"/>
        <v>0</v>
      </c>
      <c r="Q54" s="74">
        <f t="shared" si="46"/>
        <v>0</v>
      </c>
      <c r="R54" s="74">
        <f t="shared" si="46"/>
        <v>0</v>
      </c>
      <c r="S54" s="74">
        <f t="shared" si="46"/>
        <v>0</v>
      </c>
      <c r="T54" s="74">
        <f t="shared" si="46"/>
        <v>0</v>
      </c>
      <c r="U54" s="74">
        <f t="shared" si="46"/>
        <v>0</v>
      </c>
      <c r="V54" s="74">
        <f t="shared" si="46"/>
        <v>0</v>
      </c>
      <c r="W54" s="74">
        <f t="shared" si="46"/>
        <v>0</v>
      </c>
      <c r="X54" s="74">
        <f t="shared" si="46"/>
        <v>0</v>
      </c>
      <c r="Y54" s="74">
        <f t="shared" si="46"/>
        <v>0</v>
      </c>
      <c r="Z54" s="74">
        <f t="shared" si="46"/>
        <v>0</v>
      </c>
      <c r="AB54" s="75"/>
    </row>
    <row r="55" spans="2:28" ht="29.25" customHeight="1">
      <c r="B55" s="7"/>
      <c r="C55" s="292"/>
      <c r="D55" s="293"/>
      <c r="E55" s="294"/>
      <c r="F55" s="295"/>
      <c r="G55" s="294"/>
      <c r="H55" s="294"/>
      <c r="I55" s="76" t="s">
        <v>53</v>
      </c>
      <c r="J55" s="76" t="str">
        <f t="shared" si="35"/>
        <v xml:space="preserve"> </v>
      </c>
      <c r="K55" s="76" t="str">
        <f t="shared" si="27"/>
        <v xml:space="preserve"> </v>
      </c>
      <c r="L55" s="76" t="str">
        <f t="shared" ref="L55:Z55" si="47">K55</f>
        <v xml:space="preserve"> </v>
      </c>
      <c r="M55" s="76" t="str">
        <f t="shared" si="47"/>
        <v xml:space="preserve"> </v>
      </c>
      <c r="N55" s="76" t="str">
        <f t="shared" si="47"/>
        <v xml:space="preserve"> </v>
      </c>
      <c r="O55" s="76" t="str">
        <f t="shared" si="47"/>
        <v xml:space="preserve"> </v>
      </c>
      <c r="P55" s="76" t="str">
        <f t="shared" si="47"/>
        <v xml:space="preserve"> </v>
      </c>
      <c r="Q55" s="76" t="str">
        <f t="shared" si="47"/>
        <v xml:space="preserve"> </v>
      </c>
      <c r="R55" s="76" t="str">
        <f t="shared" si="47"/>
        <v xml:space="preserve"> </v>
      </c>
      <c r="S55" s="76" t="str">
        <f t="shared" si="47"/>
        <v xml:space="preserve"> </v>
      </c>
      <c r="T55" s="76" t="str">
        <f t="shared" si="47"/>
        <v xml:space="preserve"> </v>
      </c>
      <c r="U55" s="76" t="str">
        <f t="shared" si="47"/>
        <v xml:space="preserve"> </v>
      </c>
      <c r="V55" s="76" t="str">
        <f t="shared" si="47"/>
        <v xml:space="preserve"> </v>
      </c>
      <c r="W55" s="76" t="str">
        <f t="shared" si="47"/>
        <v xml:space="preserve"> </v>
      </c>
      <c r="X55" s="76" t="str">
        <f t="shared" si="47"/>
        <v xml:space="preserve"> </v>
      </c>
      <c r="Y55" s="76" t="str">
        <f t="shared" si="47"/>
        <v xml:space="preserve"> </v>
      </c>
      <c r="Z55" s="76" t="str">
        <f t="shared" si="47"/>
        <v xml:space="preserve"> </v>
      </c>
      <c r="AB55" s="75"/>
    </row>
    <row r="56" spans="2:28" ht="29.25" customHeight="1">
      <c r="B56" s="7"/>
      <c r="C56" s="292" t="s">
        <v>88</v>
      </c>
      <c r="D56" s="293"/>
      <c r="E56" s="294"/>
      <c r="F56" s="295"/>
      <c r="G56" s="294"/>
      <c r="H56" s="294"/>
      <c r="I56" s="74">
        <v>0</v>
      </c>
      <c r="J56" s="74">
        <f t="shared" si="35"/>
        <v>0</v>
      </c>
      <c r="K56" s="74">
        <f t="shared" si="27"/>
        <v>0</v>
      </c>
      <c r="L56" s="74">
        <f t="shared" ref="L56:Z56" si="48">K56</f>
        <v>0</v>
      </c>
      <c r="M56" s="74">
        <f t="shared" si="48"/>
        <v>0</v>
      </c>
      <c r="N56" s="74">
        <f t="shared" si="48"/>
        <v>0</v>
      </c>
      <c r="O56" s="74">
        <f t="shared" si="48"/>
        <v>0</v>
      </c>
      <c r="P56" s="74">
        <f t="shared" si="48"/>
        <v>0</v>
      </c>
      <c r="Q56" s="74">
        <f t="shared" si="48"/>
        <v>0</v>
      </c>
      <c r="R56" s="74">
        <f t="shared" si="48"/>
        <v>0</v>
      </c>
      <c r="S56" s="74">
        <f t="shared" si="48"/>
        <v>0</v>
      </c>
      <c r="T56" s="74">
        <f t="shared" si="48"/>
        <v>0</v>
      </c>
      <c r="U56" s="74">
        <f t="shared" si="48"/>
        <v>0</v>
      </c>
      <c r="V56" s="74">
        <f t="shared" si="48"/>
        <v>0</v>
      </c>
      <c r="W56" s="74">
        <f t="shared" si="48"/>
        <v>0</v>
      </c>
      <c r="X56" s="74">
        <f t="shared" si="48"/>
        <v>0</v>
      </c>
      <c r="Y56" s="74">
        <f t="shared" si="48"/>
        <v>0</v>
      </c>
      <c r="Z56" s="74">
        <f t="shared" si="48"/>
        <v>0</v>
      </c>
      <c r="AB56" s="75"/>
    </row>
    <row r="57" spans="2:28" ht="29.25" customHeight="1">
      <c r="B57" s="7"/>
      <c r="C57" s="292"/>
      <c r="D57" s="293"/>
      <c r="E57" s="294"/>
      <c r="F57" s="295"/>
      <c r="G57" s="294"/>
      <c r="H57" s="294"/>
      <c r="I57" s="76" t="s">
        <v>53</v>
      </c>
      <c r="J57" s="76" t="str">
        <f t="shared" si="35"/>
        <v xml:space="preserve"> </v>
      </c>
      <c r="K57" s="76" t="str">
        <f t="shared" si="27"/>
        <v xml:space="preserve"> </v>
      </c>
      <c r="L57" s="76" t="str">
        <f t="shared" ref="L57:Z57" si="49">K57</f>
        <v xml:space="preserve"> </v>
      </c>
      <c r="M57" s="76" t="str">
        <f t="shared" si="49"/>
        <v xml:space="preserve"> </v>
      </c>
      <c r="N57" s="76" t="str">
        <f t="shared" si="49"/>
        <v xml:space="preserve"> </v>
      </c>
      <c r="O57" s="76" t="str">
        <f t="shared" si="49"/>
        <v xml:space="preserve"> </v>
      </c>
      <c r="P57" s="76" t="str">
        <f t="shared" si="49"/>
        <v xml:space="preserve"> </v>
      </c>
      <c r="Q57" s="76" t="str">
        <f t="shared" si="49"/>
        <v xml:space="preserve"> </v>
      </c>
      <c r="R57" s="76" t="str">
        <f t="shared" si="49"/>
        <v xml:space="preserve"> </v>
      </c>
      <c r="S57" s="76" t="str">
        <f t="shared" si="49"/>
        <v xml:space="preserve"> </v>
      </c>
      <c r="T57" s="76" t="str">
        <f t="shared" si="49"/>
        <v xml:space="preserve"> </v>
      </c>
      <c r="U57" s="76" t="str">
        <f t="shared" si="49"/>
        <v xml:space="preserve"> </v>
      </c>
      <c r="V57" s="76" t="str">
        <f t="shared" si="49"/>
        <v xml:space="preserve"> </v>
      </c>
      <c r="W57" s="76" t="str">
        <f t="shared" si="49"/>
        <v xml:space="preserve"> </v>
      </c>
      <c r="X57" s="76" t="str">
        <f t="shared" si="49"/>
        <v xml:space="preserve"> </v>
      </c>
      <c r="Y57" s="76" t="str">
        <f t="shared" si="49"/>
        <v xml:space="preserve"> </v>
      </c>
      <c r="Z57" s="76" t="str">
        <f t="shared" si="49"/>
        <v xml:space="preserve"> </v>
      </c>
      <c r="AB57" s="75"/>
    </row>
    <row r="58" spans="2:28" ht="29.25" hidden="1" customHeight="1" outlineLevel="1">
      <c r="B58" s="7"/>
      <c r="C58" s="292" t="s">
        <v>89</v>
      </c>
      <c r="D58" s="293"/>
      <c r="E58" s="294"/>
      <c r="F58" s="295"/>
      <c r="G58" s="294"/>
      <c r="H58" s="294"/>
      <c r="I58" s="74">
        <v>0</v>
      </c>
      <c r="J58" s="74">
        <f t="shared" si="35"/>
        <v>0</v>
      </c>
      <c r="K58" s="74">
        <f t="shared" si="27"/>
        <v>0</v>
      </c>
      <c r="L58" s="74">
        <f t="shared" ref="L58:Z58" si="50">K58</f>
        <v>0</v>
      </c>
      <c r="M58" s="74">
        <f t="shared" si="50"/>
        <v>0</v>
      </c>
      <c r="N58" s="74">
        <f t="shared" si="50"/>
        <v>0</v>
      </c>
      <c r="O58" s="74">
        <f t="shared" si="50"/>
        <v>0</v>
      </c>
      <c r="P58" s="74">
        <f t="shared" si="50"/>
        <v>0</v>
      </c>
      <c r="Q58" s="74">
        <f t="shared" si="50"/>
        <v>0</v>
      </c>
      <c r="R58" s="74">
        <f t="shared" si="50"/>
        <v>0</v>
      </c>
      <c r="S58" s="74">
        <f t="shared" si="50"/>
        <v>0</v>
      </c>
      <c r="T58" s="74">
        <f t="shared" si="50"/>
        <v>0</v>
      </c>
      <c r="U58" s="74">
        <f t="shared" si="50"/>
        <v>0</v>
      </c>
      <c r="V58" s="74">
        <f t="shared" si="50"/>
        <v>0</v>
      </c>
      <c r="W58" s="74">
        <f t="shared" si="50"/>
        <v>0</v>
      </c>
      <c r="X58" s="74">
        <f t="shared" si="50"/>
        <v>0</v>
      </c>
      <c r="Y58" s="74">
        <f t="shared" si="50"/>
        <v>0</v>
      </c>
      <c r="Z58" s="74">
        <f t="shared" si="50"/>
        <v>0</v>
      </c>
      <c r="AB58" s="75"/>
    </row>
    <row r="59" spans="2:28" ht="29.25" hidden="1" customHeight="1" outlineLevel="1">
      <c r="B59" s="7"/>
      <c r="C59" s="292"/>
      <c r="D59" s="293"/>
      <c r="E59" s="294"/>
      <c r="F59" s="295"/>
      <c r="G59" s="294"/>
      <c r="H59" s="294"/>
      <c r="I59" s="76" t="s">
        <v>53</v>
      </c>
      <c r="J59" s="76" t="str">
        <f t="shared" si="35"/>
        <v xml:space="preserve"> </v>
      </c>
      <c r="K59" s="76" t="str">
        <f t="shared" si="27"/>
        <v xml:space="preserve"> </v>
      </c>
      <c r="L59" s="76" t="str">
        <f t="shared" ref="L59:Z59" si="51">K59</f>
        <v xml:space="preserve"> </v>
      </c>
      <c r="M59" s="76" t="str">
        <f t="shared" si="51"/>
        <v xml:space="preserve"> </v>
      </c>
      <c r="N59" s="76" t="str">
        <f t="shared" si="51"/>
        <v xml:space="preserve"> </v>
      </c>
      <c r="O59" s="76" t="str">
        <f t="shared" si="51"/>
        <v xml:space="preserve"> </v>
      </c>
      <c r="P59" s="76" t="str">
        <f t="shared" si="51"/>
        <v xml:space="preserve"> </v>
      </c>
      <c r="Q59" s="76" t="str">
        <f t="shared" si="51"/>
        <v xml:space="preserve"> </v>
      </c>
      <c r="R59" s="76" t="str">
        <f t="shared" si="51"/>
        <v xml:space="preserve"> </v>
      </c>
      <c r="S59" s="76" t="str">
        <f t="shared" si="51"/>
        <v xml:space="preserve"> </v>
      </c>
      <c r="T59" s="76" t="str">
        <f t="shared" si="51"/>
        <v xml:space="preserve"> </v>
      </c>
      <c r="U59" s="76" t="str">
        <f t="shared" si="51"/>
        <v xml:space="preserve"> </v>
      </c>
      <c r="V59" s="76" t="str">
        <f t="shared" si="51"/>
        <v xml:space="preserve"> </v>
      </c>
      <c r="W59" s="76" t="str">
        <f t="shared" si="51"/>
        <v xml:space="preserve"> </v>
      </c>
      <c r="X59" s="76" t="str">
        <f t="shared" si="51"/>
        <v xml:space="preserve"> </v>
      </c>
      <c r="Y59" s="76" t="str">
        <f t="shared" si="51"/>
        <v xml:space="preserve"> </v>
      </c>
      <c r="Z59" s="76" t="str">
        <f t="shared" si="51"/>
        <v xml:space="preserve"> </v>
      </c>
      <c r="AB59" s="75"/>
    </row>
    <row r="60" spans="2:28" ht="29.25" hidden="1" customHeight="1" outlineLevel="1">
      <c r="B60" s="7"/>
      <c r="C60" s="292" t="s">
        <v>90</v>
      </c>
      <c r="D60" s="293"/>
      <c r="E60" s="294"/>
      <c r="F60" s="295"/>
      <c r="G60" s="294"/>
      <c r="H60" s="294"/>
      <c r="I60" s="74">
        <v>0</v>
      </c>
      <c r="J60" s="74">
        <f t="shared" si="35"/>
        <v>0</v>
      </c>
      <c r="K60" s="74">
        <f t="shared" si="27"/>
        <v>0</v>
      </c>
      <c r="L60" s="74">
        <f t="shared" ref="L60:Z60" si="52">K60</f>
        <v>0</v>
      </c>
      <c r="M60" s="74">
        <f t="shared" si="52"/>
        <v>0</v>
      </c>
      <c r="N60" s="74">
        <f t="shared" si="52"/>
        <v>0</v>
      </c>
      <c r="O60" s="74">
        <f t="shared" si="52"/>
        <v>0</v>
      </c>
      <c r="P60" s="74">
        <f t="shared" si="52"/>
        <v>0</v>
      </c>
      <c r="Q60" s="74">
        <f t="shared" si="52"/>
        <v>0</v>
      </c>
      <c r="R60" s="74">
        <f t="shared" si="52"/>
        <v>0</v>
      </c>
      <c r="S60" s="74">
        <f t="shared" si="52"/>
        <v>0</v>
      </c>
      <c r="T60" s="74">
        <f t="shared" si="52"/>
        <v>0</v>
      </c>
      <c r="U60" s="74">
        <f t="shared" si="52"/>
        <v>0</v>
      </c>
      <c r="V60" s="74">
        <f t="shared" si="52"/>
        <v>0</v>
      </c>
      <c r="W60" s="74">
        <f t="shared" si="52"/>
        <v>0</v>
      </c>
      <c r="X60" s="74">
        <f t="shared" si="52"/>
        <v>0</v>
      </c>
      <c r="Y60" s="74">
        <f t="shared" si="52"/>
        <v>0</v>
      </c>
      <c r="Z60" s="74">
        <f t="shared" si="52"/>
        <v>0</v>
      </c>
      <c r="AB60" s="75"/>
    </row>
    <row r="61" spans="2:28" ht="29.25" hidden="1" customHeight="1" outlineLevel="1">
      <c r="B61" s="7"/>
      <c r="C61" s="292"/>
      <c r="D61" s="293"/>
      <c r="E61" s="294"/>
      <c r="F61" s="295"/>
      <c r="G61" s="294"/>
      <c r="H61" s="294"/>
      <c r="I61" s="76" t="s">
        <v>53</v>
      </c>
      <c r="J61" s="76" t="str">
        <f t="shared" si="35"/>
        <v xml:space="preserve"> </v>
      </c>
      <c r="K61" s="76" t="str">
        <f t="shared" si="27"/>
        <v xml:space="preserve"> </v>
      </c>
      <c r="L61" s="76" t="str">
        <f t="shared" ref="L61:Z61" si="53">K61</f>
        <v xml:space="preserve"> </v>
      </c>
      <c r="M61" s="76" t="str">
        <f t="shared" si="53"/>
        <v xml:space="preserve"> </v>
      </c>
      <c r="N61" s="76" t="str">
        <f t="shared" si="53"/>
        <v xml:space="preserve"> </v>
      </c>
      <c r="O61" s="76" t="str">
        <f t="shared" si="53"/>
        <v xml:space="preserve"> </v>
      </c>
      <c r="P61" s="76" t="str">
        <f t="shared" si="53"/>
        <v xml:space="preserve"> </v>
      </c>
      <c r="Q61" s="76" t="str">
        <f t="shared" si="53"/>
        <v xml:space="preserve"> </v>
      </c>
      <c r="R61" s="76" t="str">
        <f t="shared" si="53"/>
        <v xml:space="preserve"> </v>
      </c>
      <c r="S61" s="76" t="str">
        <f t="shared" si="53"/>
        <v xml:space="preserve"> </v>
      </c>
      <c r="T61" s="76" t="str">
        <f t="shared" si="53"/>
        <v xml:space="preserve"> </v>
      </c>
      <c r="U61" s="76" t="str">
        <f t="shared" si="53"/>
        <v xml:space="preserve"> </v>
      </c>
      <c r="V61" s="76" t="str">
        <f t="shared" si="53"/>
        <v xml:space="preserve"> </v>
      </c>
      <c r="W61" s="76" t="str">
        <f t="shared" si="53"/>
        <v xml:space="preserve"> </v>
      </c>
      <c r="X61" s="76" t="str">
        <f t="shared" si="53"/>
        <v xml:space="preserve"> </v>
      </c>
      <c r="Y61" s="76" t="str">
        <f t="shared" si="53"/>
        <v xml:space="preserve"> </v>
      </c>
      <c r="Z61" s="76" t="str">
        <f t="shared" si="53"/>
        <v xml:space="preserve"> </v>
      </c>
      <c r="AB61" s="75"/>
    </row>
    <row r="62" spans="2:28" ht="29.25" hidden="1" customHeight="1" outlineLevel="1">
      <c r="B62" s="7"/>
      <c r="C62" s="292" t="s">
        <v>91</v>
      </c>
      <c r="D62" s="293"/>
      <c r="E62" s="294"/>
      <c r="F62" s="295"/>
      <c r="G62" s="294"/>
      <c r="H62" s="294"/>
      <c r="I62" s="74">
        <v>0</v>
      </c>
      <c r="J62" s="74">
        <f t="shared" si="35"/>
        <v>0</v>
      </c>
      <c r="K62" s="74">
        <f t="shared" si="27"/>
        <v>0</v>
      </c>
      <c r="L62" s="74">
        <f t="shared" ref="L62:Z62" si="54">K62</f>
        <v>0</v>
      </c>
      <c r="M62" s="74">
        <f t="shared" si="54"/>
        <v>0</v>
      </c>
      <c r="N62" s="74">
        <f t="shared" si="54"/>
        <v>0</v>
      </c>
      <c r="O62" s="74">
        <f t="shared" si="54"/>
        <v>0</v>
      </c>
      <c r="P62" s="74">
        <f t="shared" si="54"/>
        <v>0</v>
      </c>
      <c r="Q62" s="74">
        <f t="shared" si="54"/>
        <v>0</v>
      </c>
      <c r="R62" s="74">
        <f t="shared" si="54"/>
        <v>0</v>
      </c>
      <c r="S62" s="74">
        <f t="shared" si="54"/>
        <v>0</v>
      </c>
      <c r="T62" s="74">
        <f t="shared" si="54"/>
        <v>0</v>
      </c>
      <c r="U62" s="74">
        <f t="shared" si="54"/>
        <v>0</v>
      </c>
      <c r="V62" s="74">
        <f t="shared" si="54"/>
        <v>0</v>
      </c>
      <c r="W62" s="74">
        <f t="shared" si="54"/>
        <v>0</v>
      </c>
      <c r="X62" s="74">
        <f t="shared" si="54"/>
        <v>0</v>
      </c>
      <c r="Y62" s="74">
        <f t="shared" si="54"/>
        <v>0</v>
      </c>
      <c r="Z62" s="74">
        <f t="shared" si="54"/>
        <v>0</v>
      </c>
      <c r="AB62" s="75"/>
    </row>
    <row r="63" spans="2:28" ht="29.25" hidden="1" customHeight="1" outlineLevel="1">
      <c r="B63" s="7"/>
      <c r="C63" s="292"/>
      <c r="D63" s="293"/>
      <c r="E63" s="294"/>
      <c r="F63" s="295"/>
      <c r="G63" s="294"/>
      <c r="H63" s="294"/>
      <c r="I63" s="76" t="s">
        <v>53</v>
      </c>
      <c r="J63" s="76" t="str">
        <f t="shared" si="35"/>
        <v xml:space="preserve"> </v>
      </c>
      <c r="K63" s="76" t="str">
        <f t="shared" si="27"/>
        <v xml:space="preserve"> </v>
      </c>
      <c r="L63" s="76" t="str">
        <f t="shared" ref="L63:Z63" si="55">K63</f>
        <v xml:space="preserve"> </v>
      </c>
      <c r="M63" s="76" t="str">
        <f t="shared" si="55"/>
        <v xml:space="preserve"> </v>
      </c>
      <c r="N63" s="76" t="str">
        <f t="shared" si="55"/>
        <v xml:space="preserve"> </v>
      </c>
      <c r="O63" s="76" t="str">
        <f t="shared" si="55"/>
        <v xml:space="preserve"> </v>
      </c>
      <c r="P63" s="76" t="str">
        <f t="shared" si="55"/>
        <v xml:space="preserve"> </v>
      </c>
      <c r="Q63" s="76" t="str">
        <f t="shared" si="55"/>
        <v xml:space="preserve"> </v>
      </c>
      <c r="R63" s="76" t="str">
        <f t="shared" si="55"/>
        <v xml:space="preserve"> </v>
      </c>
      <c r="S63" s="76" t="str">
        <f t="shared" si="55"/>
        <v xml:space="preserve"> </v>
      </c>
      <c r="T63" s="76" t="str">
        <f t="shared" si="55"/>
        <v xml:space="preserve"> </v>
      </c>
      <c r="U63" s="76" t="str">
        <f t="shared" si="55"/>
        <v xml:space="preserve"> </v>
      </c>
      <c r="V63" s="76" t="str">
        <f t="shared" si="55"/>
        <v xml:space="preserve"> </v>
      </c>
      <c r="W63" s="76" t="str">
        <f t="shared" si="55"/>
        <v xml:space="preserve"> </v>
      </c>
      <c r="X63" s="76" t="str">
        <f t="shared" si="55"/>
        <v xml:space="preserve"> </v>
      </c>
      <c r="Y63" s="76" t="str">
        <f t="shared" si="55"/>
        <v xml:space="preserve"> </v>
      </c>
      <c r="Z63" s="76" t="str">
        <f t="shared" si="55"/>
        <v xml:space="preserve"> </v>
      </c>
      <c r="AB63" s="75"/>
    </row>
    <row r="64" spans="2:28" ht="13.5" customHeight="1" collapsed="1">
      <c r="B64" s="7"/>
      <c r="C64" s="8"/>
      <c r="D64" s="7"/>
      <c r="E64" s="9"/>
      <c r="F64" s="9"/>
      <c r="G64" s="7"/>
      <c r="H64" s="77"/>
      <c r="I64" s="78"/>
      <c r="J64" s="78"/>
      <c r="K64" s="78"/>
    </row>
    <row r="65" spans="2:28" ht="28.5" customHeight="1">
      <c r="B65" s="7"/>
      <c r="C65" s="60"/>
      <c r="D65" s="61" t="s">
        <v>92</v>
      </c>
      <c r="E65" s="62"/>
      <c r="F65" s="62"/>
      <c r="G65" s="62"/>
      <c r="H65" s="62"/>
      <c r="I65" s="62"/>
      <c r="J65" s="62"/>
      <c r="K65" s="79"/>
      <c r="L65" s="62"/>
      <c r="M65" s="62"/>
      <c r="N65" s="62"/>
      <c r="O65" s="62"/>
      <c r="P65" s="62"/>
      <c r="Q65" s="62"/>
      <c r="R65" s="62"/>
      <c r="S65" s="62"/>
      <c r="T65" s="62"/>
      <c r="U65" s="62"/>
      <c r="V65" s="62"/>
      <c r="W65" s="62"/>
      <c r="X65" s="62"/>
      <c r="Y65" s="62"/>
      <c r="Z65" s="62"/>
    </row>
    <row r="66" spans="2:28" ht="18" customHeight="1">
      <c r="B66" s="7"/>
      <c r="C66" s="63"/>
      <c r="D66" s="64" t="s">
        <v>93</v>
      </c>
      <c r="E66" s="80"/>
      <c r="F66" s="80"/>
      <c r="G66" s="80"/>
      <c r="H66" s="80"/>
      <c r="I66" s="80"/>
      <c r="J66" s="80"/>
      <c r="K66" s="81"/>
      <c r="L66" s="65"/>
      <c r="M66" s="65"/>
      <c r="N66" s="65"/>
      <c r="O66" s="65"/>
      <c r="P66" s="65"/>
      <c r="Q66" s="65"/>
      <c r="R66" s="65"/>
      <c r="S66" s="65"/>
      <c r="T66" s="65"/>
      <c r="U66" s="65"/>
      <c r="V66" s="65"/>
      <c r="W66" s="65"/>
      <c r="X66" s="65"/>
      <c r="Y66" s="65"/>
      <c r="Z66" s="65"/>
    </row>
    <row r="67" spans="2:28" ht="38.25" customHeight="1">
      <c r="B67" s="7"/>
      <c r="C67" s="304" t="s">
        <v>32</v>
      </c>
      <c r="D67" s="304" t="s">
        <v>33</v>
      </c>
      <c r="E67" s="304" t="s">
        <v>34</v>
      </c>
      <c r="F67" s="304" t="str">
        <f>F$25</f>
        <v>Status der 
Umsetzung</v>
      </c>
      <c r="G67" s="304" t="s">
        <v>36</v>
      </c>
      <c r="H67" s="304" t="s">
        <v>37</v>
      </c>
      <c r="I67" s="67" t="str">
        <f t="shared" ref="I67:Z67" si="56">I25</f>
        <v/>
      </c>
      <c r="J67" s="67" t="str">
        <f t="shared" si="56"/>
        <v/>
      </c>
      <c r="K67" s="67" t="str">
        <f t="shared" si="56"/>
        <v/>
      </c>
      <c r="L67" s="67" t="str">
        <f t="shared" si="56"/>
        <v/>
      </c>
      <c r="M67" s="67" t="str">
        <f t="shared" si="56"/>
        <v>Ziele CO2 &amp; Kompetenzen</v>
      </c>
      <c r="N67" s="67" t="str">
        <f t="shared" si="56"/>
        <v/>
      </c>
      <c r="O67" s="67" t="str">
        <f t="shared" si="56"/>
        <v/>
      </c>
      <c r="P67" s="67" t="str">
        <f t="shared" si="56"/>
        <v/>
      </c>
      <c r="Q67" s="67" t="str">
        <f t="shared" si="56"/>
        <v/>
      </c>
      <c r="R67" s="67" t="str">
        <f t="shared" si="56"/>
        <v/>
      </c>
      <c r="S67" s="67" t="str">
        <f t="shared" si="56"/>
        <v/>
      </c>
      <c r="T67" s="67" t="str">
        <f t="shared" si="56"/>
        <v/>
      </c>
      <c r="U67" s="67" t="str">
        <f t="shared" si="56"/>
        <v/>
      </c>
      <c r="V67" s="67" t="str">
        <f t="shared" si="56"/>
        <v/>
      </c>
      <c r="W67" s="67" t="str">
        <f t="shared" si="56"/>
        <v/>
      </c>
      <c r="X67" s="67" t="str">
        <f t="shared" si="56"/>
        <v/>
      </c>
      <c r="Y67" s="67" t="str">
        <f t="shared" si="56"/>
        <v/>
      </c>
      <c r="Z67" s="67" t="str">
        <f t="shared" si="56"/>
        <v/>
      </c>
    </row>
    <row r="68" spans="2:28" ht="14.25" customHeight="1">
      <c r="B68" s="7"/>
      <c r="C68" s="304"/>
      <c r="D68" s="304"/>
      <c r="E68" s="304"/>
      <c r="F68" s="304"/>
      <c r="G68" s="304"/>
      <c r="H68" s="304"/>
      <c r="I68" s="68">
        <f>$I$9</f>
        <v>2011</v>
      </c>
      <c r="J68" s="68">
        <f>J$9</f>
        <v>2014</v>
      </c>
      <c r="K68" s="68">
        <f>K$9</f>
        <v>2020</v>
      </c>
      <c r="L68" s="68">
        <f>L$9</f>
        <v>2022</v>
      </c>
      <c r="M68" s="68">
        <f t="shared" ref="M68:Z68" si="57">L68+2</f>
        <v>2024</v>
      </c>
      <c r="N68" s="68">
        <f t="shared" si="57"/>
        <v>2026</v>
      </c>
      <c r="O68" s="68">
        <f t="shared" si="57"/>
        <v>2028</v>
      </c>
      <c r="P68" s="68">
        <f t="shared" si="57"/>
        <v>2030</v>
      </c>
      <c r="Q68" s="68">
        <f t="shared" si="57"/>
        <v>2032</v>
      </c>
      <c r="R68" s="68">
        <f t="shared" si="57"/>
        <v>2034</v>
      </c>
      <c r="S68" s="68">
        <f t="shared" si="57"/>
        <v>2036</v>
      </c>
      <c r="T68" s="68">
        <f t="shared" si="57"/>
        <v>2038</v>
      </c>
      <c r="U68" s="68">
        <f t="shared" si="57"/>
        <v>2040</v>
      </c>
      <c r="V68" s="68">
        <f t="shared" si="57"/>
        <v>2042</v>
      </c>
      <c r="W68" s="68">
        <f t="shared" si="57"/>
        <v>2044</v>
      </c>
      <c r="X68" s="68">
        <f t="shared" si="57"/>
        <v>2046</v>
      </c>
      <c r="Y68" s="68">
        <f t="shared" si="57"/>
        <v>2048</v>
      </c>
      <c r="Z68" s="68">
        <f t="shared" si="57"/>
        <v>2050</v>
      </c>
    </row>
    <row r="69" spans="2:28" ht="24.75" customHeight="1">
      <c r="B69" s="7"/>
      <c r="C69" s="82"/>
      <c r="D69" s="72"/>
      <c r="E69" s="72"/>
      <c r="F69" s="72"/>
      <c r="G69" s="72"/>
      <c r="H69" s="82" t="s">
        <v>38</v>
      </c>
      <c r="I69" s="73">
        <f t="shared" ref="I69:Z69" si="58">SUM(I70:I113)</f>
        <v>29300</v>
      </c>
      <c r="J69" s="73">
        <f t="shared" si="58"/>
        <v>36800</v>
      </c>
      <c r="K69" s="73">
        <f t="shared" si="58"/>
        <v>38300</v>
      </c>
      <c r="L69" s="73">
        <f t="shared" si="58"/>
        <v>38300</v>
      </c>
      <c r="M69" s="73">
        <f t="shared" si="58"/>
        <v>38300</v>
      </c>
      <c r="N69" s="73">
        <f t="shared" si="58"/>
        <v>38300</v>
      </c>
      <c r="O69" s="73">
        <f t="shared" si="58"/>
        <v>38300</v>
      </c>
      <c r="P69" s="73">
        <f t="shared" si="58"/>
        <v>27000</v>
      </c>
      <c r="Q69" s="73">
        <f t="shared" si="58"/>
        <v>27000</v>
      </c>
      <c r="R69" s="73">
        <f t="shared" si="58"/>
        <v>27000</v>
      </c>
      <c r="S69" s="73">
        <f t="shared" si="58"/>
        <v>27000</v>
      </c>
      <c r="T69" s="73">
        <f t="shared" si="58"/>
        <v>27000</v>
      </c>
      <c r="U69" s="73">
        <f t="shared" si="58"/>
        <v>27000</v>
      </c>
      <c r="V69" s="73">
        <f t="shared" si="58"/>
        <v>27000</v>
      </c>
      <c r="W69" s="73">
        <f t="shared" si="58"/>
        <v>27000</v>
      </c>
      <c r="X69" s="73">
        <f t="shared" si="58"/>
        <v>27000</v>
      </c>
      <c r="Y69" s="73">
        <f t="shared" si="58"/>
        <v>27000</v>
      </c>
      <c r="Z69" s="73">
        <f t="shared" si="58"/>
        <v>27000</v>
      </c>
    </row>
    <row r="70" spans="2:28" ht="29.25" customHeight="1">
      <c r="B70" s="7"/>
      <c r="C70" s="292" t="s">
        <v>94</v>
      </c>
      <c r="D70" s="293" t="s">
        <v>95</v>
      </c>
      <c r="E70" s="294">
        <v>2010</v>
      </c>
      <c r="F70" s="295" t="s">
        <v>1</v>
      </c>
      <c r="G70" s="294" t="s">
        <v>96</v>
      </c>
      <c r="H70" s="294" t="s">
        <v>96</v>
      </c>
      <c r="I70" s="74">
        <v>0</v>
      </c>
      <c r="J70" s="74">
        <f t="shared" ref="J70:Z70" si="59">I70</f>
        <v>0</v>
      </c>
      <c r="K70" s="74">
        <f t="shared" si="59"/>
        <v>0</v>
      </c>
      <c r="L70" s="74">
        <f t="shared" si="59"/>
        <v>0</v>
      </c>
      <c r="M70" s="74">
        <f t="shared" si="59"/>
        <v>0</v>
      </c>
      <c r="N70" s="74">
        <f t="shared" si="59"/>
        <v>0</v>
      </c>
      <c r="O70" s="74">
        <f t="shared" si="59"/>
        <v>0</v>
      </c>
      <c r="P70" s="74">
        <f t="shared" si="59"/>
        <v>0</v>
      </c>
      <c r="Q70" s="74">
        <f t="shared" si="59"/>
        <v>0</v>
      </c>
      <c r="R70" s="74">
        <f t="shared" si="59"/>
        <v>0</v>
      </c>
      <c r="S70" s="74">
        <f t="shared" si="59"/>
        <v>0</v>
      </c>
      <c r="T70" s="74">
        <f t="shared" si="59"/>
        <v>0</v>
      </c>
      <c r="U70" s="74">
        <f t="shared" si="59"/>
        <v>0</v>
      </c>
      <c r="V70" s="74">
        <f t="shared" si="59"/>
        <v>0</v>
      </c>
      <c r="W70" s="74">
        <f t="shared" si="59"/>
        <v>0</v>
      </c>
      <c r="X70" s="74">
        <f t="shared" si="59"/>
        <v>0</v>
      </c>
      <c r="Y70" s="74">
        <f t="shared" si="59"/>
        <v>0</v>
      </c>
      <c r="Z70" s="74">
        <f t="shared" si="59"/>
        <v>0</v>
      </c>
      <c r="AB70" s="75"/>
    </row>
    <row r="71" spans="2:28" ht="29.25" customHeight="1">
      <c r="B71" s="7"/>
      <c r="C71" s="292"/>
      <c r="D71" s="293"/>
      <c r="E71" s="294"/>
      <c r="F71" s="295"/>
      <c r="G71" s="294"/>
      <c r="H71" s="294"/>
      <c r="I71" s="76" t="s">
        <v>53</v>
      </c>
      <c r="J71" s="76" t="str">
        <f t="shared" ref="J71:Z71" si="60">I71</f>
        <v xml:space="preserve"> </v>
      </c>
      <c r="K71" s="76" t="str">
        <f t="shared" si="60"/>
        <v xml:space="preserve"> </v>
      </c>
      <c r="L71" s="76" t="str">
        <f t="shared" si="60"/>
        <v xml:space="preserve"> </v>
      </c>
      <c r="M71" s="76" t="str">
        <f t="shared" si="60"/>
        <v xml:space="preserve"> </v>
      </c>
      <c r="N71" s="76" t="str">
        <f t="shared" si="60"/>
        <v xml:space="preserve"> </v>
      </c>
      <c r="O71" s="76" t="str">
        <f t="shared" si="60"/>
        <v xml:space="preserve"> </v>
      </c>
      <c r="P71" s="76" t="str">
        <f t="shared" si="60"/>
        <v xml:space="preserve"> </v>
      </c>
      <c r="Q71" s="76" t="str">
        <f t="shared" si="60"/>
        <v xml:space="preserve"> </v>
      </c>
      <c r="R71" s="76" t="str">
        <f t="shared" si="60"/>
        <v xml:space="preserve"> </v>
      </c>
      <c r="S71" s="76" t="str">
        <f t="shared" si="60"/>
        <v xml:space="preserve"> </v>
      </c>
      <c r="T71" s="76" t="str">
        <f t="shared" si="60"/>
        <v xml:space="preserve"> </v>
      </c>
      <c r="U71" s="76" t="str">
        <f t="shared" si="60"/>
        <v xml:space="preserve"> </v>
      </c>
      <c r="V71" s="76" t="str">
        <f t="shared" si="60"/>
        <v xml:space="preserve"> </v>
      </c>
      <c r="W71" s="76" t="str">
        <f t="shared" si="60"/>
        <v xml:space="preserve"> </v>
      </c>
      <c r="X71" s="76" t="str">
        <f t="shared" si="60"/>
        <v xml:space="preserve"> </v>
      </c>
      <c r="Y71" s="76" t="str">
        <f t="shared" si="60"/>
        <v xml:space="preserve"> </v>
      </c>
      <c r="Z71" s="76" t="str">
        <f t="shared" si="60"/>
        <v xml:space="preserve"> </v>
      </c>
      <c r="AB71" s="75"/>
    </row>
    <row r="72" spans="2:28" ht="29.25" customHeight="1">
      <c r="B72" s="7"/>
      <c r="C72" s="292" t="s">
        <v>97</v>
      </c>
      <c r="D72" s="293" t="s">
        <v>98</v>
      </c>
      <c r="E72" s="294">
        <v>2010</v>
      </c>
      <c r="F72" s="295" t="s">
        <v>1</v>
      </c>
      <c r="G72" s="294" t="s">
        <v>96</v>
      </c>
      <c r="H72" s="294" t="s">
        <v>96</v>
      </c>
      <c r="I72" s="74">
        <v>10500</v>
      </c>
      <c r="J72" s="74">
        <f t="shared" ref="J72:Z72" si="61">I72</f>
        <v>10500</v>
      </c>
      <c r="K72" s="74">
        <f t="shared" si="61"/>
        <v>10500</v>
      </c>
      <c r="L72" s="74">
        <f t="shared" si="61"/>
        <v>10500</v>
      </c>
      <c r="M72" s="74">
        <f t="shared" si="61"/>
        <v>10500</v>
      </c>
      <c r="N72" s="74">
        <f t="shared" si="61"/>
        <v>10500</v>
      </c>
      <c r="O72" s="74">
        <f t="shared" si="61"/>
        <v>10500</v>
      </c>
      <c r="P72" s="74">
        <f t="shared" si="61"/>
        <v>10500</v>
      </c>
      <c r="Q72" s="74">
        <f t="shared" si="61"/>
        <v>10500</v>
      </c>
      <c r="R72" s="74">
        <f t="shared" si="61"/>
        <v>10500</v>
      </c>
      <c r="S72" s="74">
        <f t="shared" si="61"/>
        <v>10500</v>
      </c>
      <c r="T72" s="74">
        <f t="shared" si="61"/>
        <v>10500</v>
      </c>
      <c r="U72" s="74">
        <f t="shared" si="61"/>
        <v>10500</v>
      </c>
      <c r="V72" s="74">
        <f t="shared" si="61"/>
        <v>10500</v>
      </c>
      <c r="W72" s="74">
        <f t="shared" si="61"/>
        <v>10500</v>
      </c>
      <c r="X72" s="74">
        <f t="shared" si="61"/>
        <v>10500</v>
      </c>
      <c r="Y72" s="74">
        <f t="shared" si="61"/>
        <v>10500</v>
      </c>
      <c r="Z72" s="74">
        <f t="shared" si="61"/>
        <v>10500</v>
      </c>
      <c r="AB72" s="75"/>
    </row>
    <row r="73" spans="2:28" ht="29.25" customHeight="1">
      <c r="B73" s="7"/>
      <c r="C73" s="292"/>
      <c r="D73" s="293"/>
      <c r="E73" s="294"/>
      <c r="F73" s="295"/>
      <c r="G73" s="294"/>
      <c r="H73" s="294"/>
      <c r="I73" s="76" t="s">
        <v>53</v>
      </c>
      <c r="J73" s="76" t="str">
        <f t="shared" ref="J73:Z73" si="62">I73</f>
        <v xml:space="preserve"> </v>
      </c>
      <c r="K73" s="76" t="str">
        <f t="shared" si="62"/>
        <v xml:space="preserve"> </v>
      </c>
      <c r="L73" s="76" t="str">
        <f t="shared" si="62"/>
        <v xml:space="preserve"> </v>
      </c>
      <c r="M73" s="76" t="str">
        <f t="shared" si="62"/>
        <v xml:space="preserve"> </v>
      </c>
      <c r="N73" s="76" t="str">
        <f t="shared" si="62"/>
        <v xml:space="preserve"> </v>
      </c>
      <c r="O73" s="76" t="str">
        <f t="shared" si="62"/>
        <v xml:space="preserve"> </v>
      </c>
      <c r="P73" s="76" t="str">
        <f t="shared" si="62"/>
        <v xml:space="preserve"> </v>
      </c>
      <c r="Q73" s="76" t="str">
        <f t="shared" si="62"/>
        <v xml:space="preserve"> </v>
      </c>
      <c r="R73" s="76" t="str">
        <f t="shared" si="62"/>
        <v xml:space="preserve"> </v>
      </c>
      <c r="S73" s="76" t="str">
        <f t="shared" si="62"/>
        <v xml:space="preserve"> </v>
      </c>
      <c r="T73" s="76" t="str">
        <f t="shared" si="62"/>
        <v xml:space="preserve"> </v>
      </c>
      <c r="U73" s="76" t="str">
        <f t="shared" si="62"/>
        <v xml:space="preserve"> </v>
      </c>
      <c r="V73" s="76" t="str">
        <f t="shared" si="62"/>
        <v xml:space="preserve"> </v>
      </c>
      <c r="W73" s="76" t="str">
        <f t="shared" si="62"/>
        <v xml:space="preserve"> </v>
      </c>
      <c r="X73" s="76" t="str">
        <f t="shared" si="62"/>
        <v xml:space="preserve"> </v>
      </c>
      <c r="Y73" s="76" t="str">
        <f t="shared" si="62"/>
        <v xml:space="preserve"> </v>
      </c>
      <c r="Z73" s="76" t="str">
        <f t="shared" si="62"/>
        <v xml:space="preserve"> </v>
      </c>
      <c r="AB73" s="75"/>
    </row>
    <row r="74" spans="2:28" ht="29.25" customHeight="1">
      <c r="B74" s="7"/>
      <c r="C74" s="292" t="s">
        <v>99</v>
      </c>
      <c r="D74" s="293" t="s">
        <v>100</v>
      </c>
      <c r="E74" s="294"/>
      <c r="F74" s="295" t="s">
        <v>4</v>
      </c>
      <c r="G74" s="294" t="s">
        <v>96</v>
      </c>
      <c r="H74" s="294" t="s">
        <v>96</v>
      </c>
      <c r="I74" s="74">
        <v>4500</v>
      </c>
      <c r="J74" s="74">
        <f t="shared" ref="J74:Z74" si="63">I74</f>
        <v>4500</v>
      </c>
      <c r="K74" s="74">
        <f t="shared" si="63"/>
        <v>4500</v>
      </c>
      <c r="L74" s="74">
        <f t="shared" si="63"/>
        <v>4500</v>
      </c>
      <c r="M74" s="74">
        <f t="shared" si="63"/>
        <v>4500</v>
      </c>
      <c r="N74" s="74">
        <f t="shared" si="63"/>
        <v>4500</v>
      </c>
      <c r="O74" s="74">
        <f t="shared" si="63"/>
        <v>4500</v>
      </c>
      <c r="P74" s="74">
        <f t="shared" si="63"/>
        <v>4500</v>
      </c>
      <c r="Q74" s="74">
        <f t="shared" si="63"/>
        <v>4500</v>
      </c>
      <c r="R74" s="74">
        <f t="shared" si="63"/>
        <v>4500</v>
      </c>
      <c r="S74" s="74">
        <f t="shared" si="63"/>
        <v>4500</v>
      </c>
      <c r="T74" s="74">
        <f t="shared" si="63"/>
        <v>4500</v>
      </c>
      <c r="U74" s="74">
        <f t="shared" si="63"/>
        <v>4500</v>
      </c>
      <c r="V74" s="74">
        <f t="shared" si="63"/>
        <v>4500</v>
      </c>
      <c r="W74" s="74">
        <f t="shared" si="63"/>
        <v>4500</v>
      </c>
      <c r="X74" s="74">
        <f t="shared" si="63"/>
        <v>4500</v>
      </c>
      <c r="Y74" s="74">
        <f t="shared" si="63"/>
        <v>4500</v>
      </c>
      <c r="Z74" s="74">
        <f t="shared" si="63"/>
        <v>4500</v>
      </c>
      <c r="AB74" s="75"/>
    </row>
    <row r="75" spans="2:28" ht="29.25" customHeight="1">
      <c r="B75" s="7"/>
      <c r="C75" s="292"/>
      <c r="D75" s="293"/>
      <c r="E75" s="294"/>
      <c r="F75" s="295"/>
      <c r="G75" s="294"/>
      <c r="H75" s="294"/>
      <c r="I75" s="76" t="s">
        <v>53</v>
      </c>
      <c r="J75" s="76" t="str">
        <f t="shared" ref="J75:Z75" si="64">I75</f>
        <v xml:space="preserve"> </v>
      </c>
      <c r="K75" s="76" t="str">
        <f t="shared" si="64"/>
        <v xml:space="preserve"> </v>
      </c>
      <c r="L75" s="76" t="str">
        <f t="shared" si="64"/>
        <v xml:space="preserve"> </v>
      </c>
      <c r="M75" s="76" t="str">
        <f t="shared" si="64"/>
        <v xml:space="preserve"> </v>
      </c>
      <c r="N75" s="76" t="str">
        <f t="shared" si="64"/>
        <v xml:space="preserve"> </v>
      </c>
      <c r="O75" s="76" t="str">
        <f t="shared" si="64"/>
        <v xml:space="preserve"> </v>
      </c>
      <c r="P75" s="76" t="str">
        <f t="shared" si="64"/>
        <v xml:space="preserve"> </v>
      </c>
      <c r="Q75" s="76" t="str">
        <f t="shared" si="64"/>
        <v xml:space="preserve"> </v>
      </c>
      <c r="R75" s="76" t="str">
        <f t="shared" si="64"/>
        <v xml:space="preserve"> </v>
      </c>
      <c r="S75" s="76" t="str">
        <f t="shared" si="64"/>
        <v xml:space="preserve"> </v>
      </c>
      <c r="T75" s="76" t="str">
        <f t="shared" si="64"/>
        <v xml:space="preserve"> </v>
      </c>
      <c r="U75" s="76" t="str">
        <f t="shared" si="64"/>
        <v xml:space="preserve"> </v>
      </c>
      <c r="V75" s="76" t="str">
        <f t="shared" si="64"/>
        <v xml:space="preserve"> </v>
      </c>
      <c r="W75" s="76" t="str">
        <f t="shared" si="64"/>
        <v xml:space="preserve"> </v>
      </c>
      <c r="X75" s="76" t="str">
        <f t="shared" si="64"/>
        <v xml:space="preserve"> </v>
      </c>
      <c r="Y75" s="76" t="str">
        <f t="shared" si="64"/>
        <v xml:space="preserve"> </v>
      </c>
      <c r="Z75" s="76" t="str">
        <f t="shared" si="64"/>
        <v xml:space="preserve"> </v>
      </c>
      <c r="AB75" s="75"/>
    </row>
    <row r="76" spans="2:28" ht="29.25" customHeight="1">
      <c r="B76" s="7"/>
      <c r="C76" s="292" t="s">
        <v>101</v>
      </c>
      <c r="D76" s="293" t="s">
        <v>102</v>
      </c>
      <c r="E76" s="294"/>
      <c r="F76" s="295" t="s">
        <v>5</v>
      </c>
      <c r="G76" s="294" t="s">
        <v>96</v>
      </c>
      <c r="H76" s="294" t="s">
        <v>96</v>
      </c>
      <c r="I76" s="74">
        <v>2000</v>
      </c>
      <c r="J76" s="74">
        <v>4500</v>
      </c>
      <c r="K76" s="74">
        <f t="shared" ref="K76:Z76" si="65">J76</f>
        <v>4500</v>
      </c>
      <c r="L76" s="74">
        <f t="shared" si="65"/>
        <v>4500</v>
      </c>
      <c r="M76" s="74">
        <f t="shared" si="65"/>
        <v>4500</v>
      </c>
      <c r="N76" s="74">
        <f t="shared" si="65"/>
        <v>4500</v>
      </c>
      <c r="O76" s="74">
        <f t="shared" si="65"/>
        <v>4500</v>
      </c>
      <c r="P76" s="74">
        <f t="shared" si="65"/>
        <v>4500</v>
      </c>
      <c r="Q76" s="74">
        <f t="shared" si="65"/>
        <v>4500</v>
      </c>
      <c r="R76" s="74">
        <f t="shared" si="65"/>
        <v>4500</v>
      </c>
      <c r="S76" s="74">
        <f t="shared" si="65"/>
        <v>4500</v>
      </c>
      <c r="T76" s="74">
        <f t="shared" si="65"/>
        <v>4500</v>
      </c>
      <c r="U76" s="74">
        <f t="shared" si="65"/>
        <v>4500</v>
      </c>
      <c r="V76" s="74">
        <f t="shared" si="65"/>
        <v>4500</v>
      </c>
      <c r="W76" s="74">
        <f t="shared" si="65"/>
        <v>4500</v>
      </c>
      <c r="X76" s="74">
        <f t="shared" si="65"/>
        <v>4500</v>
      </c>
      <c r="Y76" s="74">
        <f t="shared" si="65"/>
        <v>4500</v>
      </c>
      <c r="Z76" s="74">
        <f t="shared" si="65"/>
        <v>4500</v>
      </c>
      <c r="AB76" s="75"/>
    </row>
    <row r="77" spans="2:28" ht="29.25" customHeight="1">
      <c r="B77" s="7"/>
      <c r="C77" s="292"/>
      <c r="D77" s="293"/>
      <c r="E77" s="294"/>
      <c r="F77" s="295"/>
      <c r="G77" s="294"/>
      <c r="H77" s="294"/>
      <c r="I77" s="76" t="s">
        <v>53</v>
      </c>
      <c r="J77" s="76" t="str">
        <f t="shared" ref="J77:J91" si="66">I77</f>
        <v xml:space="preserve"> </v>
      </c>
      <c r="K77" s="76" t="str">
        <f t="shared" ref="K77:Z77" si="67">J77</f>
        <v xml:space="preserve"> </v>
      </c>
      <c r="L77" s="76" t="str">
        <f t="shared" si="67"/>
        <v xml:space="preserve"> </v>
      </c>
      <c r="M77" s="76" t="str">
        <f t="shared" si="67"/>
        <v xml:space="preserve"> </v>
      </c>
      <c r="N77" s="76" t="str">
        <f t="shared" si="67"/>
        <v xml:space="preserve"> </v>
      </c>
      <c r="O77" s="76" t="str">
        <f t="shared" si="67"/>
        <v xml:space="preserve"> </v>
      </c>
      <c r="P77" s="76" t="str">
        <f t="shared" si="67"/>
        <v xml:space="preserve"> </v>
      </c>
      <c r="Q77" s="76" t="str">
        <f t="shared" si="67"/>
        <v xml:space="preserve"> </v>
      </c>
      <c r="R77" s="76" t="str">
        <f t="shared" si="67"/>
        <v xml:space="preserve"> </v>
      </c>
      <c r="S77" s="76" t="str">
        <f t="shared" si="67"/>
        <v xml:space="preserve"> </v>
      </c>
      <c r="T77" s="76" t="str">
        <f t="shared" si="67"/>
        <v xml:space="preserve"> </v>
      </c>
      <c r="U77" s="76" t="str">
        <f t="shared" si="67"/>
        <v xml:space="preserve"> </v>
      </c>
      <c r="V77" s="76" t="str">
        <f t="shared" si="67"/>
        <v xml:space="preserve"> </v>
      </c>
      <c r="W77" s="76" t="str">
        <f t="shared" si="67"/>
        <v xml:space="preserve"> </v>
      </c>
      <c r="X77" s="76" t="str">
        <f t="shared" si="67"/>
        <v xml:space="preserve"> </v>
      </c>
      <c r="Y77" s="76" t="str">
        <f t="shared" si="67"/>
        <v xml:space="preserve"> </v>
      </c>
      <c r="Z77" s="76" t="str">
        <f t="shared" si="67"/>
        <v xml:space="preserve"> </v>
      </c>
      <c r="AB77" s="75"/>
    </row>
    <row r="78" spans="2:28" ht="29.25" customHeight="1">
      <c r="B78" s="7"/>
      <c r="C78" s="292" t="s">
        <v>103</v>
      </c>
      <c r="D78" s="293" t="s">
        <v>104</v>
      </c>
      <c r="E78" s="294"/>
      <c r="F78" s="295" t="s">
        <v>1</v>
      </c>
      <c r="G78" s="294" t="s">
        <v>105</v>
      </c>
      <c r="H78" s="294" t="s">
        <v>106</v>
      </c>
      <c r="I78" s="74">
        <v>0</v>
      </c>
      <c r="J78" s="74">
        <f t="shared" si="66"/>
        <v>0</v>
      </c>
      <c r="K78" s="74">
        <f t="shared" ref="K78:Z78" si="68">J78</f>
        <v>0</v>
      </c>
      <c r="L78" s="74">
        <f t="shared" si="68"/>
        <v>0</v>
      </c>
      <c r="M78" s="74">
        <f t="shared" si="68"/>
        <v>0</v>
      </c>
      <c r="N78" s="74">
        <f t="shared" si="68"/>
        <v>0</v>
      </c>
      <c r="O78" s="74">
        <f t="shared" si="68"/>
        <v>0</v>
      </c>
      <c r="P78" s="74">
        <f t="shared" si="68"/>
        <v>0</v>
      </c>
      <c r="Q78" s="74">
        <f t="shared" si="68"/>
        <v>0</v>
      </c>
      <c r="R78" s="74">
        <f t="shared" si="68"/>
        <v>0</v>
      </c>
      <c r="S78" s="74">
        <f t="shared" si="68"/>
        <v>0</v>
      </c>
      <c r="T78" s="74">
        <f t="shared" si="68"/>
        <v>0</v>
      </c>
      <c r="U78" s="74">
        <f t="shared" si="68"/>
        <v>0</v>
      </c>
      <c r="V78" s="74">
        <f t="shared" si="68"/>
        <v>0</v>
      </c>
      <c r="W78" s="74">
        <f t="shared" si="68"/>
        <v>0</v>
      </c>
      <c r="X78" s="74">
        <f t="shared" si="68"/>
        <v>0</v>
      </c>
      <c r="Y78" s="74">
        <f t="shared" si="68"/>
        <v>0</v>
      </c>
      <c r="Z78" s="74">
        <f t="shared" si="68"/>
        <v>0</v>
      </c>
      <c r="AB78" s="75"/>
    </row>
    <row r="79" spans="2:28" ht="29.25" customHeight="1">
      <c r="B79" s="7"/>
      <c r="C79" s="292"/>
      <c r="D79" s="293"/>
      <c r="E79" s="294"/>
      <c r="F79" s="295"/>
      <c r="G79" s="294"/>
      <c r="H79" s="294"/>
      <c r="I79" s="76" t="s">
        <v>53</v>
      </c>
      <c r="J79" s="76" t="str">
        <f t="shared" si="66"/>
        <v xml:space="preserve"> </v>
      </c>
      <c r="K79" s="76" t="str">
        <f t="shared" ref="K79:Z79" si="69">J79</f>
        <v xml:space="preserve"> </v>
      </c>
      <c r="L79" s="76" t="str">
        <f t="shared" si="69"/>
        <v xml:space="preserve"> </v>
      </c>
      <c r="M79" s="76" t="str">
        <f t="shared" si="69"/>
        <v xml:space="preserve"> </v>
      </c>
      <c r="N79" s="76" t="str">
        <f t="shared" si="69"/>
        <v xml:space="preserve"> </v>
      </c>
      <c r="O79" s="76" t="str">
        <f t="shared" si="69"/>
        <v xml:space="preserve"> </v>
      </c>
      <c r="P79" s="76" t="str">
        <f t="shared" si="69"/>
        <v xml:space="preserve"> </v>
      </c>
      <c r="Q79" s="76" t="str">
        <f t="shared" si="69"/>
        <v xml:space="preserve"> </v>
      </c>
      <c r="R79" s="76" t="str">
        <f t="shared" si="69"/>
        <v xml:space="preserve"> </v>
      </c>
      <c r="S79" s="76" t="str">
        <f t="shared" si="69"/>
        <v xml:space="preserve"> </v>
      </c>
      <c r="T79" s="76" t="str">
        <f t="shared" si="69"/>
        <v xml:space="preserve"> </v>
      </c>
      <c r="U79" s="76" t="str">
        <f t="shared" si="69"/>
        <v xml:space="preserve"> </v>
      </c>
      <c r="V79" s="76" t="str">
        <f t="shared" si="69"/>
        <v xml:space="preserve"> </v>
      </c>
      <c r="W79" s="76" t="str">
        <f t="shared" si="69"/>
        <v xml:space="preserve"> </v>
      </c>
      <c r="X79" s="76" t="str">
        <f t="shared" si="69"/>
        <v xml:space="preserve"> </v>
      </c>
      <c r="Y79" s="76" t="str">
        <f t="shared" si="69"/>
        <v xml:space="preserve"> </v>
      </c>
      <c r="Z79" s="76" t="str">
        <f t="shared" si="69"/>
        <v xml:space="preserve"> </v>
      </c>
      <c r="AB79" s="75"/>
    </row>
    <row r="80" spans="2:28" ht="29.25" customHeight="1">
      <c r="B80" s="7"/>
      <c r="C80" s="292" t="s">
        <v>107</v>
      </c>
      <c r="D80" s="293" t="s">
        <v>108</v>
      </c>
      <c r="E80" s="294">
        <v>2010</v>
      </c>
      <c r="F80" s="295" t="s">
        <v>1</v>
      </c>
      <c r="G80" s="294" t="s">
        <v>96</v>
      </c>
      <c r="H80" s="294" t="s">
        <v>96</v>
      </c>
      <c r="I80" s="74">
        <v>0</v>
      </c>
      <c r="J80" s="74">
        <f t="shared" si="66"/>
        <v>0</v>
      </c>
      <c r="K80" s="74">
        <f t="shared" ref="K80:Z80" si="70">J80</f>
        <v>0</v>
      </c>
      <c r="L80" s="74">
        <f t="shared" si="70"/>
        <v>0</v>
      </c>
      <c r="M80" s="74">
        <f t="shared" si="70"/>
        <v>0</v>
      </c>
      <c r="N80" s="74">
        <f t="shared" si="70"/>
        <v>0</v>
      </c>
      <c r="O80" s="74">
        <f t="shared" si="70"/>
        <v>0</v>
      </c>
      <c r="P80" s="74">
        <f t="shared" si="70"/>
        <v>0</v>
      </c>
      <c r="Q80" s="74">
        <f t="shared" si="70"/>
        <v>0</v>
      </c>
      <c r="R80" s="74">
        <f t="shared" si="70"/>
        <v>0</v>
      </c>
      <c r="S80" s="74">
        <f t="shared" si="70"/>
        <v>0</v>
      </c>
      <c r="T80" s="74">
        <f t="shared" si="70"/>
        <v>0</v>
      </c>
      <c r="U80" s="74">
        <f t="shared" si="70"/>
        <v>0</v>
      </c>
      <c r="V80" s="74">
        <f t="shared" si="70"/>
        <v>0</v>
      </c>
      <c r="W80" s="74">
        <f t="shared" si="70"/>
        <v>0</v>
      </c>
      <c r="X80" s="74">
        <f t="shared" si="70"/>
        <v>0</v>
      </c>
      <c r="Y80" s="74">
        <f t="shared" si="70"/>
        <v>0</v>
      </c>
      <c r="Z80" s="74">
        <f t="shared" si="70"/>
        <v>0</v>
      </c>
      <c r="AB80" s="75"/>
    </row>
    <row r="81" spans="2:28" ht="29.25" customHeight="1">
      <c r="B81" s="7"/>
      <c r="C81" s="292"/>
      <c r="D81" s="293"/>
      <c r="E81" s="294"/>
      <c r="F81" s="295"/>
      <c r="G81" s="294"/>
      <c r="H81" s="294"/>
      <c r="I81" s="76" t="s">
        <v>53</v>
      </c>
      <c r="J81" s="76" t="str">
        <f t="shared" si="66"/>
        <v xml:space="preserve"> </v>
      </c>
      <c r="K81" s="76" t="str">
        <f t="shared" ref="K81:Z81" si="71">J81</f>
        <v xml:space="preserve"> </v>
      </c>
      <c r="L81" s="76" t="str">
        <f t="shared" si="71"/>
        <v xml:space="preserve"> </v>
      </c>
      <c r="M81" s="76" t="str">
        <f t="shared" si="71"/>
        <v xml:space="preserve"> </v>
      </c>
      <c r="N81" s="76" t="str">
        <f t="shared" si="71"/>
        <v xml:space="preserve"> </v>
      </c>
      <c r="O81" s="76" t="str">
        <f t="shared" si="71"/>
        <v xml:space="preserve"> </v>
      </c>
      <c r="P81" s="76" t="str">
        <f t="shared" si="71"/>
        <v xml:space="preserve"> </v>
      </c>
      <c r="Q81" s="76" t="str">
        <f t="shared" si="71"/>
        <v xml:space="preserve"> </v>
      </c>
      <c r="R81" s="76" t="str">
        <f t="shared" si="71"/>
        <v xml:space="preserve"> </v>
      </c>
      <c r="S81" s="76" t="str">
        <f t="shared" si="71"/>
        <v xml:space="preserve"> </v>
      </c>
      <c r="T81" s="76" t="str">
        <f t="shared" si="71"/>
        <v xml:space="preserve"> </v>
      </c>
      <c r="U81" s="76" t="str">
        <f t="shared" si="71"/>
        <v xml:space="preserve"> </v>
      </c>
      <c r="V81" s="76" t="str">
        <f t="shared" si="71"/>
        <v xml:space="preserve"> </v>
      </c>
      <c r="W81" s="76" t="str">
        <f t="shared" si="71"/>
        <v xml:space="preserve"> </v>
      </c>
      <c r="X81" s="76" t="str">
        <f t="shared" si="71"/>
        <v xml:space="preserve"> </v>
      </c>
      <c r="Y81" s="76" t="str">
        <f t="shared" si="71"/>
        <v xml:space="preserve"> </v>
      </c>
      <c r="Z81" s="76" t="str">
        <f t="shared" si="71"/>
        <v xml:space="preserve"> </v>
      </c>
      <c r="AB81" s="75"/>
    </row>
    <row r="82" spans="2:28" ht="29.25" customHeight="1">
      <c r="B82" s="7"/>
      <c r="C82" s="292" t="s">
        <v>109</v>
      </c>
      <c r="D82" s="293" t="s">
        <v>110</v>
      </c>
      <c r="E82" s="294"/>
      <c r="F82" s="295" t="s">
        <v>0</v>
      </c>
      <c r="G82" s="294"/>
      <c r="H82" s="294" t="s">
        <v>111</v>
      </c>
      <c r="I82" s="74">
        <v>0</v>
      </c>
      <c r="J82" s="74">
        <f t="shared" si="66"/>
        <v>0</v>
      </c>
      <c r="K82" s="74">
        <f t="shared" ref="K82:Z82" si="72">J82</f>
        <v>0</v>
      </c>
      <c r="L82" s="74">
        <f t="shared" si="72"/>
        <v>0</v>
      </c>
      <c r="M82" s="74">
        <f t="shared" si="72"/>
        <v>0</v>
      </c>
      <c r="N82" s="74">
        <f t="shared" si="72"/>
        <v>0</v>
      </c>
      <c r="O82" s="74">
        <f t="shared" si="72"/>
        <v>0</v>
      </c>
      <c r="P82" s="74">
        <f t="shared" si="72"/>
        <v>0</v>
      </c>
      <c r="Q82" s="74">
        <f t="shared" si="72"/>
        <v>0</v>
      </c>
      <c r="R82" s="74">
        <f t="shared" si="72"/>
        <v>0</v>
      </c>
      <c r="S82" s="74">
        <f t="shared" si="72"/>
        <v>0</v>
      </c>
      <c r="T82" s="74">
        <f t="shared" si="72"/>
        <v>0</v>
      </c>
      <c r="U82" s="74">
        <f t="shared" si="72"/>
        <v>0</v>
      </c>
      <c r="V82" s="74">
        <f t="shared" si="72"/>
        <v>0</v>
      </c>
      <c r="W82" s="74">
        <f t="shared" si="72"/>
        <v>0</v>
      </c>
      <c r="X82" s="74">
        <f t="shared" si="72"/>
        <v>0</v>
      </c>
      <c r="Y82" s="74">
        <f t="shared" si="72"/>
        <v>0</v>
      </c>
      <c r="Z82" s="74">
        <f t="shared" si="72"/>
        <v>0</v>
      </c>
      <c r="AB82" s="75"/>
    </row>
    <row r="83" spans="2:28" ht="29.25" customHeight="1">
      <c r="B83" s="7"/>
      <c r="C83" s="292"/>
      <c r="D83" s="293"/>
      <c r="E83" s="294"/>
      <c r="F83" s="295"/>
      <c r="G83" s="294"/>
      <c r="H83" s="294"/>
      <c r="I83" s="76" t="s">
        <v>53</v>
      </c>
      <c r="J83" s="76" t="str">
        <f t="shared" si="66"/>
        <v xml:space="preserve"> </v>
      </c>
      <c r="K83" s="76" t="str">
        <f t="shared" ref="K83:Z83" si="73">J83</f>
        <v xml:space="preserve"> </v>
      </c>
      <c r="L83" s="76" t="str">
        <f t="shared" si="73"/>
        <v xml:space="preserve"> </v>
      </c>
      <c r="M83" s="76" t="str">
        <f t="shared" si="73"/>
        <v xml:space="preserve"> </v>
      </c>
      <c r="N83" s="76" t="str">
        <f t="shared" si="73"/>
        <v xml:space="preserve"> </v>
      </c>
      <c r="O83" s="76" t="str">
        <f t="shared" si="73"/>
        <v xml:space="preserve"> </v>
      </c>
      <c r="P83" s="76" t="str">
        <f t="shared" si="73"/>
        <v xml:space="preserve"> </v>
      </c>
      <c r="Q83" s="76" t="str">
        <f t="shared" si="73"/>
        <v xml:space="preserve"> </v>
      </c>
      <c r="R83" s="76" t="str">
        <f t="shared" si="73"/>
        <v xml:space="preserve"> </v>
      </c>
      <c r="S83" s="76" t="str">
        <f t="shared" si="73"/>
        <v xml:space="preserve"> </v>
      </c>
      <c r="T83" s="76" t="str">
        <f t="shared" si="73"/>
        <v xml:space="preserve"> </v>
      </c>
      <c r="U83" s="76" t="str">
        <f t="shared" si="73"/>
        <v xml:space="preserve"> </v>
      </c>
      <c r="V83" s="76" t="str">
        <f t="shared" si="73"/>
        <v xml:space="preserve"> </v>
      </c>
      <c r="W83" s="76" t="str">
        <f t="shared" si="73"/>
        <v xml:space="preserve"> </v>
      </c>
      <c r="X83" s="76" t="str">
        <f t="shared" si="73"/>
        <v xml:space="preserve"> </v>
      </c>
      <c r="Y83" s="76" t="str">
        <f t="shared" si="73"/>
        <v xml:space="preserve"> </v>
      </c>
      <c r="Z83" s="76" t="str">
        <f t="shared" si="73"/>
        <v xml:space="preserve"> </v>
      </c>
      <c r="AB83" s="75"/>
    </row>
    <row r="84" spans="2:28" ht="29.25" customHeight="1">
      <c r="B84" s="7"/>
      <c r="C84" s="292" t="s">
        <v>112</v>
      </c>
      <c r="D84" s="293" t="s">
        <v>113</v>
      </c>
      <c r="E84" s="294">
        <v>2009</v>
      </c>
      <c r="F84" s="295" t="s">
        <v>1</v>
      </c>
      <c r="G84" s="294" t="s">
        <v>114</v>
      </c>
      <c r="H84" s="294"/>
      <c r="I84" s="74">
        <v>1500</v>
      </c>
      <c r="J84" s="74">
        <f t="shared" si="66"/>
        <v>1500</v>
      </c>
      <c r="K84" s="74">
        <f t="shared" ref="K84:Z84" si="74">J84</f>
        <v>1500</v>
      </c>
      <c r="L84" s="74">
        <f t="shared" si="74"/>
        <v>1500</v>
      </c>
      <c r="M84" s="74">
        <f t="shared" si="74"/>
        <v>1500</v>
      </c>
      <c r="N84" s="74">
        <f t="shared" si="74"/>
        <v>1500</v>
      </c>
      <c r="O84" s="74">
        <f t="shared" si="74"/>
        <v>1500</v>
      </c>
      <c r="P84" s="74">
        <f t="shared" si="74"/>
        <v>1500</v>
      </c>
      <c r="Q84" s="74">
        <f t="shared" si="74"/>
        <v>1500</v>
      </c>
      <c r="R84" s="74">
        <f t="shared" si="74"/>
        <v>1500</v>
      </c>
      <c r="S84" s="74">
        <f t="shared" si="74"/>
        <v>1500</v>
      </c>
      <c r="T84" s="74">
        <f t="shared" si="74"/>
        <v>1500</v>
      </c>
      <c r="U84" s="74">
        <f t="shared" si="74"/>
        <v>1500</v>
      </c>
      <c r="V84" s="74">
        <f t="shared" si="74"/>
        <v>1500</v>
      </c>
      <c r="W84" s="74">
        <f t="shared" si="74"/>
        <v>1500</v>
      </c>
      <c r="X84" s="74">
        <f t="shared" si="74"/>
        <v>1500</v>
      </c>
      <c r="Y84" s="74">
        <f t="shared" si="74"/>
        <v>1500</v>
      </c>
      <c r="Z84" s="74">
        <f t="shared" si="74"/>
        <v>1500</v>
      </c>
      <c r="AB84" s="75"/>
    </row>
    <row r="85" spans="2:28" ht="29.25" customHeight="1">
      <c r="B85" s="7"/>
      <c r="C85" s="292"/>
      <c r="D85" s="293"/>
      <c r="E85" s="294"/>
      <c r="F85" s="295"/>
      <c r="G85" s="294"/>
      <c r="H85" s="294"/>
      <c r="I85" s="76" t="s">
        <v>53</v>
      </c>
      <c r="J85" s="76" t="str">
        <f t="shared" si="66"/>
        <v xml:space="preserve"> </v>
      </c>
      <c r="K85" s="76" t="str">
        <f t="shared" ref="K85:Z85" si="75">J85</f>
        <v xml:space="preserve"> </v>
      </c>
      <c r="L85" s="76" t="str">
        <f t="shared" si="75"/>
        <v xml:space="preserve"> </v>
      </c>
      <c r="M85" s="76" t="str">
        <f t="shared" si="75"/>
        <v xml:space="preserve"> </v>
      </c>
      <c r="N85" s="76" t="str">
        <f t="shared" si="75"/>
        <v xml:space="preserve"> </v>
      </c>
      <c r="O85" s="76" t="str">
        <f t="shared" si="75"/>
        <v xml:space="preserve"> </v>
      </c>
      <c r="P85" s="76" t="str">
        <f t="shared" si="75"/>
        <v xml:space="preserve"> </v>
      </c>
      <c r="Q85" s="76" t="str">
        <f t="shared" si="75"/>
        <v xml:space="preserve"> </v>
      </c>
      <c r="R85" s="76" t="str">
        <f t="shared" si="75"/>
        <v xml:space="preserve"> </v>
      </c>
      <c r="S85" s="76" t="str">
        <f t="shared" si="75"/>
        <v xml:space="preserve"> </v>
      </c>
      <c r="T85" s="76" t="str">
        <f t="shared" si="75"/>
        <v xml:space="preserve"> </v>
      </c>
      <c r="U85" s="76" t="str">
        <f t="shared" si="75"/>
        <v xml:space="preserve"> </v>
      </c>
      <c r="V85" s="76" t="str">
        <f t="shared" si="75"/>
        <v xml:space="preserve"> </v>
      </c>
      <c r="W85" s="76" t="str">
        <f t="shared" si="75"/>
        <v xml:space="preserve"> </v>
      </c>
      <c r="X85" s="76" t="str">
        <f t="shared" si="75"/>
        <v xml:space="preserve"> </v>
      </c>
      <c r="Y85" s="76" t="str">
        <f t="shared" si="75"/>
        <v xml:space="preserve"> </v>
      </c>
      <c r="Z85" s="76" t="str">
        <f t="shared" si="75"/>
        <v xml:space="preserve"> </v>
      </c>
      <c r="AB85" s="75"/>
    </row>
    <row r="86" spans="2:28" ht="29.25" customHeight="1">
      <c r="B86" s="7"/>
      <c r="C86" s="292" t="s">
        <v>115</v>
      </c>
      <c r="D86" s="293" t="s">
        <v>116</v>
      </c>
      <c r="E86" s="294">
        <v>2021</v>
      </c>
      <c r="F86" s="295" t="s">
        <v>0</v>
      </c>
      <c r="G86" s="294" t="s">
        <v>111</v>
      </c>
      <c r="H86" s="294" t="s">
        <v>111</v>
      </c>
      <c r="I86" s="74">
        <v>0</v>
      </c>
      <c r="J86" s="74">
        <f t="shared" si="66"/>
        <v>0</v>
      </c>
      <c r="K86" s="74">
        <v>1500</v>
      </c>
      <c r="L86" s="74">
        <f t="shared" ref="L86:Z86" si="76">K86</f>
        <v>1500</v>
      </c>
      <c r="M86" s="74">
        <f t="shared" si="76"/>
        <v>1500</v>
      </c>
      <c r="N86" s="74">
        <f t="shared" si="76"/>
        <v>1500</v>
      </c>
      <c r="O86" s="74">
        <f t="shared" si="76"/>
        <v>1500</v>
      </c>
      <c r="P86" s="74">
        <f t="shared" si="76"/>
        <v>1500</v>
      </c>
      <c r="Q86" s="74">
        <f t="shared" si="76"/>
        <v>1500</v>
      </c>
      <c r="R86" s="74">
        <f t="shared" si="76"/>
        <v>1500</v>
      </c>
      <c r="S86" s="74">
        <f t="shared" si="76"/>
        <v>1500</v>
      </c>
      <c r="T86" s="74">
        <f t="shared" si="76"/>
        <v>1500</v>
      </c>
      <c r="U86" s="74">
        <f t="shared" si="76"/>
        <v>1500</v>
      </c>
      <c r="V86" s="74">
        <f t="shared" si="76"/>
        <v>1500</v>
      </c>
      <c r="W86" s="74">
        <f t="shared" si="76"/>
        <v>1500</v>
      </c>
      <c r="X86" s="74">
        <f t="shared" si="76"/>
        <v>1500</v>
      </c>
      <c r="Y86" s="74">
        <f t="shared" si="76"/>
        <v>1500</v>
      </c>
      <c r="Z86" s="74">
        <f t="shared" si="76"/>
        <v>1500</v>
      </c>
      <c r="AB86" s="75"/>
    </row>
    <row r="87" spans="2:28" ht="29.25" customHeight="1">
      <c r="B87" s="7"/>
      <c r="C87" s="292"/>
      <c r="D87" s="293"/>
      <c r="E87" s="294"/>
      <c r="F87" s="295"/>
      <c r="G87" s="294"/>
      <c r="H87" s="294"/>
      <c r="I87" s="76" t="s">
        <v>53</v>
      </c>
      <c r="J87" s="76" t="str">
        <f t="shared" si="66"/>
        <v xml:space="preserve"> </v>
      </c>
      <c r="K87" s="76" t="str">
        <f t="shared" ref="K87:K113" si="77">J87</f>
        <v xml:space="preserve"> </v>
      </c>
      <c r="L87" s="76" t="str">
        <f t="shared" ref="L87:Z87" si="78">K87</f>
        <v xml:space="preserve"> </v>
      </c>
      <c r="M87" s="76" t="str">
        <f t="shared" si="78"/>
        <v xml:space="preserve"> </v>
      </c>
      <c r="N87" s="76" t="str">
        <f t="shared" si="78"/>
        <v xml:space="preserve"> </v>
      </c>
      <c r="O87" s="76" t="str">
        <f t="shared" si="78"/>
        <v xml:space="preserve"> </v>
      </c>
      <c r="P87" s="76" t="str">
        <f t="shared" si="78"/>
        <v xml:space="preserve"> </v>
      </c>
      <c r="Q87" s="76" t="str">
        <f t="shared" si="78"/>
        <v xml:space="preserve"> </v>
      </c>
      <c r="R87" s="76" t="str">
        <f t="shared" si="78"/>
        <v xml:space="preserve"> </v>
      </c>
      <c r="S87" s="76" t="str">
        <f t="shared" si="78"/>
        <v xml:space="preserve"> </v>
      </c>
      <c r="T87" s="76" t="str">
        <f t="shared" si="78"/>
        <v xml:space="preserve"> </v>
      </c>
      <c r="U87" s="76" t="str">
        <f t="shared" si="78"/>
        <v xml:space="preserve"> </v>
      </c>
      <c r="V87" s="76" t="str">
        <f t="shared" si="78"/>
        <v xml:space="preserve"> </v>
      </c>
      <c r="W87" s="76" t="str">
        <f t="shared" si="78"/>
        <v xml:space="preserve"> </v>
      </c>
      <c r="X87" s="76" t="str">
        <f t="shared" si="78"/>
        <v xml:space="preserve"> </v>
      </c>
      <c r="Y87" s="76" t="str">
        <f t="shared" si="78"/>
        <v xml:space="preserve"> </v>
      </c>
      <c r="Z87" s="76" t="str">
        <f t="shared" si="78"/>
        <v xml:space="preserve"> </v>
      </c>
      <c r="AB87" s="75"/>
    </row>
    <row r="88" spans="2:28" ht="29.25" customHeight="1">
      <c r="B88" s="7"/>
      <c r="C88" s="292" t="s">
        <v>117</v>
      </c>
      <c r="D88" s="293" t="s">
        <v>118</v>
      </c>
      <c r="E88" s="294"/>
      <c r="F88" s="295" t="s">
        <v>4</v>
      </c>
      <c r="G88" s="294" t="s">
        <v>96</v>
      </c>
      <c r="H88" s="294"/>
      <c r="I88" s="74">
        <v>1500</v>
      </c>
      <c r="J88" s="74">
        <f t="shared" si="66"/>
        <v>1500</v>
      </c>
      <c r="K88" s="74">
        <f t="shared" si="77"/>
        <v>1500</v>
      </c>
      <c r="L88" s="74">
        <f t="shared" ref="L88:Z88" si="79">K88</f>
        <v>1500</v>
      </c>
      <c r="M88" s="74">
        <f t="shared" si="79"/>
        <v>1500</v>
      </c>
      <c r="N88" s="74">
        <f t="shared" si="79"/>
        <v>1500</v>
      </c>
      <c r="O88" s="74">
        <f t="shared" si="79"/>
        <v>1500</v>
      </c>
      <c r="P88" s="74">
        <f t="shared" si="79"/>
        <v>1500</v>
      </c>
      <c r="Q88" s="74">
        <f t="shared" si="79"/>
        <v>1500</v>
      </c>
      <c r="R88" s="74">
        <f t="shared" si="79"/>
        <v>1500</v>
      </c>
      <c r="S88" s="74">
        <f t="shared" si="79"/>
        <v>1500</v>
      </c>
      <c r="T88" s="74">
        <f t="shared" si="79"/>
        <v>1500</v>
      </c>
      <c r="U88" s="74">
        <f t="shared" si="79"/>
        <v>1500</v>
      </c>
      <c r="V88" s="74">
        <f t="shared" si="79"/>
        <v>1500</v>
      </c>
      <c r="W88" s="74">
        <f t="shared" si="79"/>
        <v>1500</v>
      </c>
      <c r="X88" s="74">
        <f t="shared" si="79"/>
        <v>1500</v>
      </c>
      <c r="Y88" s="74">
        <f t="shared" si="79"/>
        <v>1500</v>
      </c>
      <c r="Z88" s="74">
        <f t="shared" si="79"/>
        <v>1500</v>
      </c>
      <c r="AB88" s="75"/>
    </row>
    <row r="89" spans="2:28" ht="29.25" customHeight="1">
      <c r="B89" s="7"/>
      <c r="C89" s="292"/>
      <c r="D89" s="293"/>
      <c r="E89" s="294"/>
      <c r="F89" s="295"/>
      <c r="G89" s="294"/>
      <c r="H89" s="294"/>
      <c r="I89" s="76" t="s">
        <v>53</v>
      </c>
      <c r="J89" s="76" t="str">
        <f t="shared" si="66"/>
        <v xml:space="preserve"> </v>
      </c>
      <c r="K89" s="76" t="str">
        <f t="shared" si="77"/>
        <v xml:space="preserve"> </v>
      </c>
      <c r="L89" s="76" t="str">
        <f t="shared" ref="L89:Z89" si="80">K89</f>
        <v xml:space="preserve"> </v>
      </c>
      <c r="M89" s="76" t="str">
        <f t="shared" si="80"/>
        <v xml:space="preserve"> </v>
      </c>
      <c r="N89" s="76" t="str">
        <f t="shared" si="80"/>
        <v xml:space="preserve"> </v>
      </c>
      <c r="O89" s="76" t="str">
        <f t="shared" si="80"/>
        <v xml:space="preserve"> </v>
      </c>
      <c r="P89" s="76" t="str">
        <f t="shared" si="80"/>
        <v xml:space="preserve"> </v>
      </c>
      <c r="Q89" s="76" t="str">
        <f t="shared" si="80"/>
        <v xml:space="preserve"> </v>
      </c>
      <c r="R89" s="76" t="str">
        <f t="shared" si="80"/>
        <v xml:space="preserve"> </v>
      </c>
      <c r="S89" s="76" t="str">
        <f t="shared" si="80"/>
        <v xml:space="preserve"> </v>
      </c>
      <c r="T89" s="76" t="str">
        <f t="shared" si="80"/>
        <v xml:space="preserve"> </v>
      </c>
      <c r="U89" s="76" t="str">
        <f t="shared" si="80"/>
        <v xml:space="preserve"> </v>
      </c>
      <c r="V89" s="76" t="str">
        <f t="shared" si="80"/>
        <v xml:space="preserve"> </v>
      </c>
      <c r="W89" s="76" t="str">
        <f t="shared" si="80"/>
        <v xml:space="preserve"> </v>
      </c>
      <c r="X89" s="76" t="str">
        <f t="shared" si="80"/>
        <v xml:space="preserve"> </v>
      </c>
      <c r="Y89" s="76" t="str">
        <f t="shared" si="80"/>
        <v xml:space="preserve"> </v>
      </c>
      <c r="Z89" s="76" t="str">
        <f t="shared" si="80"/>
        <v xml:space="preserve"> </v>
      </c>
      <c r="AB89" s="75"/>
    </row>
    <row r="90" spans="2:28" ht="29.25" customHeight="1">
      <c r="B90" s="7"/>
      <c r="C90" s="292" t="s">
        <v>119</v>
      </c>
      <c r="D90" s="293" t="s">
        <v>120</v>
      </c>
      <c r="E90" s="294"/>
      <c r="F90" s="295" t="s">
        <v>2</v>
      </c>
      <c r="G90" s="294" t="s">
        <v>96</v>
      </c>
      <c r="H90" s="294"/>
      <c r="I90" s="74">
        <v>3000</v>
      </c>
      <c r="J90" s="74">
        <f t="shared" si="66"/>
        <v>3000</v>
      </c>
      <c r="K90" s="74">
        <f t="shared" si="77"/>
        <v>3000</v>
      </c>
      <c r="L90" s="74">
        <f t="shared" ref="L90:Z90" si="81">K90</f>
        <v>3000</v>
      </c>
      <c r="M90" s="74">
        <f t="shared" si="81"/>
        <v>3000</v>
      </c>
      <c r="N90" s="74">
        <f t="shared" si="81"/>
        <v>3000</v>
      </c>
      <c r="O90" s="74">
        <f t="shared" si="81"/>
        <v>3000</v>
      </c>
      <c r="P90" s="74">
        <f t="shared" si="81"/>
        <v>3000</v>
      </c>
      <c r="Q90" s="74">
        <f t="shared" si="81"/>
        <v>3000</v>
      </c>
      <c r="R90" s="74">
        <f t="shared" si="81"/>
        <v>3000</v>
      </c>
      <c r="S90" s="74">
        <f t="shared" si="81"/>
        <v>3000</v>
      </c>
      <c r="T90" s="74">
        <f t="shared" si="81"/>
        <v>3000</v>
      </c>
      <c r="U90" s="74">
        <f t="shared" si="81"/>
        <v>3000</v>
      </c>
      <c r="V90" s="74">
        <f t="shared" si="81"/>
        <v>3000</v>
      </c>
      <c r="W90" s="74">
        <f t="shared" si="81"/>
        <v>3000</v>
      </c>
      <c r="X90" s="74">
        <f t="shared" si="81"/>
        <v>3000</v>
      </c>
      <c r="Y90" s="74">
        <f t="shared" si="81"/>
        <v>3000</v>
      </c>
      <c r="Z90" s="74">
        <f t="shared" si="81"/>
        <v>3000</v>
      </c>
      <c r="AB90" s="75"/>
    </row>
    <row r="91" spans="2:28" ht="29.25" customHeight="1">
      <c r="B91" s="7"/>
      <c r="C91" s="292"/>
      <c r="D91" s="293"/>
      <c r="E91" s="294"/>
      <c r="F91" s="295"/>
      <c r="G91" s="294"/>
      <c r="H91" s="294"/>
      <c r="I91" s="76" t="s">
        <v>53</v>
      </c>
      <c r="J91" s="76" t="str">
        <f t="shared" si="66"/>
        <v xml:space="preserve"> </v>
      </c>
      <c r="K91" s="76" t="str">
        <f t="shared" si="77"/>
        <v xml:space="preserve"> </v>
      </c>
      <c r="L91" s="76" t="str">
        <f t="shared" ref="L91:Z91" si="82">K91</f>
        <v xml:space="preserve"> </v>
      </c>
      <c r="M91" s="76" t="str">
        <f t="shared" si="82"/>
        <v xml:space="preserve"> </v>
      </c>
      <c r="N91" s="76" t="str">
        <f t="shared" si="82"/>
        <v xml:space="preserve"> </v>
      </c>
      <c r="O91" s="76" t="str">
        <f t="shared" si="82"/>
        <v xml:space="preserve"> </v>
      </c>
      <c r="P91" s="76" t="str">
        <f t="shared" si="82"/>
        <v xml:space="preserve"> </v>
      </c>
      <c r="Q91" s="76" t="str">
        <f t="shared" si="82"/>
        <v xml:space="preserve"> </v>
      </c>
      <c r="R91" s="76" t="str">
        <f t="shared" si="82"/>
        <v xml:space="preserve"> </v>
      </c>
      <c r="S91" s="76" t="str">
        <f t="shared" si="82"/>
        <v xml:space="preserve"> </v>
      </c>
      <c r="T91" s="76" t="str">
        <f t="shared" si="82"/>
        <v xml:space="preserve"> </v>
      </c>
      <c r="U91" s="76" t="str">
        <f t="shared" si="82"/>
        <v xml:space="preserve"> </v>
      </c>
      <c r="V91" s="76" t="str">
        <f t="shared" si="82"/>
        <v xml:space="preserve"> </v>
      </c>
      <c r="W91" s="76" t="str">
        <f t="shared" si="82"/>
        <v xml:space="preserve"> </v>
      </c>
      <c r="X91" s="76" t="str">
        <f t="shared" si="82"/>
        <v xml:space="preserve"> </v>
      </c>
      <c r="Y91" s="76" t="str">
        <f t="shared" si="82"/>
        <v xml:space="preserve"> </v>
      </c>
      <c r="Z91" s="76" t="str">
        <f t="shared" si="82"/>
        <v xml:space="preserve"> </v>
      </c>
      <c r="AB91" s="75"/>
    </row>
    <row r="92" spans="2:28" ht="29.25" customHeight="1">
      <c r="B92" s="7"/>
      <c r="C92" s="292" t="s">
        <v>121</v>
      </c>
      <c r="D92" s="293" t="s">
        <v>122</v>
      </c>
      <c r="E92" s="294"/>
      <c r="F92" s="295" t="s">
        <v>4</v>
      </c>
      <c r="G92" s="294" t="s">
        <v>123</v>
      </c>
      <c r="H92" s="294"/>
      <c r="I92" s="74">
        <v>1800</v>
      </c>
      <c r="J92" s="74">
        <v>3800</v>
      </c>
      <c r="K92" s="74">
        <f t="shared" si="77"/>
        <v>3800</v>
      </c>
      <c r="L92" s="74">
        <f t="shared" ref="L92:O113" si="83">K92</f>
        <v>3800</v>
      </c>
      <c r="M92" s="74">
        <f t="shared" si="83"/>
        <v>3800</v>
      </c>
      <c r="N92" s="74">
        <f t="shared" si="83"/>
        <v>3800</v>
      </c>
      <c r="O92" s="74">
        <f t="shared" si="83"/>
        <v>3800</v>
      </c>
      <c r="P92" s="83"/>
      <c r="Q92" s="83"/>
      <c r="R92" s="83"/>
      <c r="S92" s="83"/>
      <c r="T92" s="83"/>
      <c r="U92" s="83"/>
      <c r="V92" s="83"/>
      <c r="W92" s="83"/>
      <c r="X92" s="83"/>
      <c r="Y92" s="83"/>
      <c r="Z92" s="83"/>
      <c r="AB92" s="75"/>
    </row>
    <row r="93" spans="2:28" ht="29.25" customHeight="1">
      <c r="B93" s="7"/>
      <c r="C93" s="292"/>
      <c r="D93" s="293"/>
      <c r="E93" s="294"/>
      <c r="F93" s="295"/>
      <c r="G93" s="294"/>
      <c r="H93" s="294"/>
      <c r="I93" s="76" t="s">
        <v>53</v>
      </c>
      <c r="J93" s="76" t="str">
        <f t="shared" ref="J93:J107" si="84">I93</f>
        <v xml:space="preserve"> </v>
      </c>
      <c r="K93" s="76" t="str">
        <f t="shared" si="77"/>
        <v xml:space="preserve"> </v>
      </c>
      <c r="L93" s="76" t="str">
        <f t="shared" si="83"/>
        <v xml:space="preserve"> </v>
      </c>
      <c r="M93" s="76" t="str">
        <f t="shared" si="83"/>
        <v xml:space="preserve"> </v>
      </c>
      <c r="N93" s="76" t="str">
        <f t="shared" si="83"/>
        <v xml:space="preserve"> </v>
      </c>
      <c r="O93" s="76" t="str">
        <f t="shared" si="83"/>
        <v xml:space="preserve"> </v>
      </c>
      <c r="P93" s="83"/>
      <c r="Q93" s="83"/>
      <c r="R93" s="83"/>
      <c r="S93" s="83"/>
      <c r="T93" s="83"/>
      <c r="U93" s="83"/>
      <c r="V93" s="83"/>
      <c r="W93" s="83"/>
      <c r="X93" s="83"/>
      <c r="Y93" s="83"/>
      <c r="Z93" s="83"/>
      <c r="AB93" s="75"/>
    </row>
    <row r="94" spans="2:28" ht="29.25" customHeight="1">
      <c r="B94" s="7"/>
      <c r="C94" s="292" t="s">
        <v>124</v>
      </c>
      <c r="D94" s="293" t="s">
        <v>125</v>
      </c>
      <c r="E94" s="294">
        <v>2010</v>
      </c>
      <c r="F94" s="295" t="s">
        <v>1</v>
      </c>
      <c r="G94" s="294" t="s">
        <v>96</v>
      </c>
      <c r="H94" s="294" t="s">
        <v>126</v>
      </c>
      <c r="I94" s="74">
        <v>3000</v>
      </c>
      <c r="J94" s="74">
        <f t="shared" si="84"/>
        <v>3000</v>
      </c>
      <c r="K94" s="74">
        <f t="shared" si="77"/>
        <v>3000</v>
      </c>
      <c r="L94" s="74">
        <f t="shared" si="83"/>
        <v>3000</v>
      </c>
      <c r="M94" s="74">
        <f t="shared" si="83"/>
        <v>3000</v>
      </c>
      <c r="N94" s="74">
        <f t="shared" si="83"/>
        <v>3000</v>
      </c>
      <c r="O94" s="74">
        <f t="shared" si="83"/>
        <v>3000</v>
      </c>
      <c r="P94" s="83"/>
      <c r="Q94" s="83"/>
      <c r="R94" s="83"/>
      <c r="S94" s="83"/>
      <c r="T94" s="83"/>
      <c r="U94" s="83"/>
      <c r="V94" s="83"/>
      <c r="W94" s="83"/>
      <c r="X94" s="83"/>
      <c r="Y94" s="83"/>
      <c r="Z94" s="83"/>
      <c r="AB94" s="75"/>
    </row>
    <row r="95" spans="2:28" ht="29.25" customHeight="1">
      <c r="B95" s="7"/>
      <c r="C95" s="292"/>
      <c r="D95" s="293"/>
      <c r="E95" s="294"/>
      <c r="F95" s="295"/>
      <c r="G95" s="294"/>
      <c r="H95" s="294"/>
      <c r="I95" s="76" t="s">
        <v>53</v>
      </c>
      <c r="J95" s="76" t="str">
        <f t="shared" si="84"/>
        <v xml:space="preserve"> </v>
      </c>
      <c r="K95" s="76" t="str">
        <f t="shared" si="77"/>
        <v xml:space="preserve"> </v>
      </c>
      <c r="L95" s="76" t="str">
        <f t="shared" si="83"/>
        <v xml:space="preserve"> </v>
      </c>
      <c r="M95" s="76" t="str">
        <f t="shared" si="83"/>
        <v xml:space="preserve"> </v>
      </c>
      <c r="N95" s="76" t="str">
        <f t="shared" si="83"/>
        <v xml:space="preserve"> </v>
      </c>
      <c r="O95" s="76" t="str">
        <f t="shared" si="83"/>
        <v xml:space="preserve"> </v>
      </c>
      <c r="P95" s="83"/>
      <c r="Q95" s="83"/>
      <c r="R95" s="83"/>
      <c r="S95" s="83"/>
      <c r="T95" s="83"/>
      <c r="U95" s="83"/>
      <c r="V95" s="83"/>
      <c r="W95" s="83"/>
      <c r="X95" s="83"/>
      <c r="Y95" s="83"/>
      <c r="Z95" s="83"/>
      <c r="AB95" s="75"/>
    </row>
    <row r="96" spans="2:28" ht="29.25" customHeight="1">
      <c r="B96" s="7"/>
      <c r="C96" s="292" t="s">
        <v>127</v>
      </c>
      <c r="D96" s="293" t="s">
        <v>128</v>
      </c>
      <c r="E96" s="294">
        <v>2018</v>
      </c>
      <c r="F96" s="295" t="s">
        <v>3</v>
      </c>
      <c r="G96" s="294"/>
      <c r="H96" s="294"/>
      <c r="I96" s="74">
        <v>0</v>
      </c>
      <c r="J96" s="74">
        <f t="shared" si="84"/>
        <v>0</v>
      </c>
      <c r="K96" s="74">
        <f t="shared" si="77"/>
        <v>0</v>
      </c>
      <c r="L96" s="74">
        <f t="shared" si="83"/>
        <v>0</v>
      </c>
      <c r="M96" s="74">
        <f t="shared" si="83"/>
        <v>0</v>
      </c>
      <c r="N96" s="74">
        <f t="shared" si="83"/>
        <v>0</v>
      </c>
      <c r="O96" s="74">
        <f t="shared" si="83"/>
        <v>0</v>
      </c>
      <c r="P96" s="83"/>
      <c r="Q96" s="83"/>
      <c r="R96" s="83"/>
      <c r="S96" s="83"/>
      <c r="T96" s="83"/>
      <c r="U96" s="83"/>
      <c r="V96" s="83"/>
      <c r="W96" s="83"/>
      <c r="X96" s="83"/>
      <c r="Y96" s="83"/>
      <c r="Z96" s="83"/>
      <c r="AB96" s="75"/>
    </row>
    <row r="97" spans="2:28" ht="29.25" customHeight="1">
      <c r="B97" s="7"/>
      <c r="C97" s="292"/>
      <c r="D97" s="293"/>
      <c r="E97" s="294"/>
      <c r="F97" s="295"/>
      <c r="G97" s="294"/>
      <c r="H97" s="294"/>
      <c r="I97" s="76" t="s">
        <v>53</v>
      </c>
      <c r="J97" s="76" t="str">
        <f t="shared" si="84"/>
        <v xml:space="preserve"> </v>
      </c>
      <c r="K97" s="76" t="str">
        <f t="shared" si="77"/>
        <v xml:space="preserve"> </v>
      </c>
      <c r="L97" s="76" t="str">
        <f t="shared" si="83"/>
        <v xml:space="preserve"> </v>
      </c>
      <c r="M97" s="76" t="str">
        <f t="shared" si="83"/>
        <v xml:space="preserve"> </v>
      </c>
      <c r="N97" s="76" t="str">
        <f t="shared" si="83"/>
        <v xml:space="preserve"> </v>
      </c>
      <c r="O97" s="76" t="str">
        <f t="shared" si="83"/>
        <v xml:space="preserve"> </v>
      </c>
      <c r="P97" s="83"/>
      <c r="Q97" s="83"/>
      <c r="R97" s="83"/>
      <c r="S97" s="83"/>
      <c r="T97" s="83"/>
      <c r="U97" s="83"/>
      <c r="V97" s="83"/>
      <c r="W97" s="83"/>
      <c r="X97" s="83"/>
      <c r="Y97" s="83"/>
      <c r="Z97" s="83"/>
      <c r="AB97" s="75"/>
    </row>
    <row r="98" spans="2:28" ht="29.25" customHeight="1">
      <c r="B98" s="7"/>
      <c r="C98" s="292" t="s">
        <v>129</v>
      </c>
      <c r="D98" s="293" t="s">
        <v>130</v>
      </c>
      <c r="E98" s="294"/>
      <c r="F98" s="295" t="s">
        <v>1</v>
      </c>
      <c r="G98" s="294"/>
      <c r="H98" s="294"/>
      <c r="I98" s="74">
        <v>1500</v>
      </c>
      <c r="J98" s="74">
        <f t="shared" si="84"/>
        <v>1500</v>
      </c>
      <c r="K98" s="74">
        <f t="shared" si="77"/>
        <v>1500</v>
      </c>
      <c r="L98" s="74">
        <f t="shared" si="83"/>
        <v>1500</v>
      </c>
      <c r="M98" s="74">
        <f t="shared" si="83"/>
        <v>1500</v>
      </c>
      <c r="N98" s="74">
        <f t="shared" si="83"/>
        <v>1500</v>
      </c>
      <c r="O98" s="74">
        <f t="shared" si="83"/>
        <v>1500</v>
      </c>
      <c r="P98" s="83"/>
      <c r="Q98" s="83"/>
      <c r="R98" s="83"/>
      <c r="S98" s="83"/>
      <c r="T98" s="83"/>
      <c r="U98" s="83"/>
      <c r="V98" s="83"/>
      <c r="W98" s="83"/>
      <c r="X98" s="83"/>
      <c r="Y98" s="83"/>
      <c r="Z98" s="83"/>
      <c r="AB98" s="75"/>
    </row>
    <row r="99" spans="2:28" ht="29.25" customHeight="1">
      <c r="B99" s="7"/>
      <c r="C99" s="292"/>
      <c r="D99" s="293"/>
      <c r="E99" s="294"/>
      <c r="F99" s="295"/>
      <c r="G99" s="294"/>
      <c r="H99" s="294"/>
      <c r="I99" s="76" t="s">
        <v>53</v>
      </c>
      <c r="J99" s="76" t="str">
        <f t="shared" si="84"/>
        <v xml:space="preserve"> </v>
      </c>
      <c r="K99" s="76" t="str">
        <f t="shared" si="77"/>
        <v xml:space="preserve"> </v>
      </c>
      <c r="L99" s="76" t="str">
        <f t="shared" si="83"/>
        <v xml:space="preserve"> </v>
      </c>
      <c r="M99" s="76" t="str">
        <f t="shared" si="83"/>
        <v xml:space="preserve"> </v>
      </c>
      <c r="N99" s="76" t="str">
        <f t="shared" si="83"/>
        <v xml:space="preserve"> </v>
      </c>
      <c r="O99" s="76" t="str">
        <f t="shared" si="83"/>
        <v xml:space="preserve"> </v>
      </c>
      <c r="P99" s="83"/>
      <c r="Q99" s="83"/>
      <c r="R99" s="83"/>
      <c r="S99" s="83"/>
      <c r="T99" s="83"/>
      <c r="U99" s="83"/>
      <c r="V99" s="83"/>
      <c r="W99" s="83"/>
      <c r="X99" s="83"/>
      <c r="Y99" s="83"/>
      <c r="Z99" s="83"/>
      <c r="AB99" s="75"/>
    </row>
    <row r="100" spans="2:28" ht="29.25" customHeight="1">
      <c r="B100" s="7"/>
      <c r="C100" s="292" t="s">
        <v>131</v>
      </c>
      <c r="D100" s="293" t="s">
        <v>132</v>
      </c>
      <c r="E100" s="294"/>
      <c r="F100" s="295" t="s">
        <v>1</v>
      </c>
      <c r="G100" s="294" t="s">
        <v>351</v>
      </c>
      <c r="H100" s="294" t="s">
        <v>438</v>
      </c>
      <c r="I100" s="74">
        <v>0</v>
      </c>
      <c r="J100" s="74">
        <f t="shared" si="84"/>
        <v>0</v>
      </c>
      <c r="K100" s="74">
        <f t="shared" si="77"/>
        <v>0</v>
      </c>
      <c r="L100" s="74">
        <f t="shared" si="83"/>
        <v>0</v>
      </c>
      <c r="M100" s="74">
        <f t="shared" si="83"/>
        <v>0</v>
      </c>
      <c r="N100" s="74">
        <f t="shared" si="83"/>
        <v>0</v>
      </c>
      <c r="O100" s="74">
        <f t="shared" si="83"/>
        <v>0</v>
      </c>
      <c r="P100" s="74">
        <f t="shared" ref="P100:Z100" si="85">O100</f>
        <v>0</v>
      </c>
      <c r="Q100" s="74">
        <f t="shared" si="85"/>
        <v>0</v>
      </c>
      <c r="R100" s="74">
        <f t="shared" si="85"/>
        <v>0</v>
      </c>
      <c r="S100" s="74">
        <f t="shared" si="85"/>
        <v>0</v>
      </c>
      <c r="T100" s="74">
        <f t="shared" si="85"/>
        <v>0</v>
      </c>
      <c r="U100" s="74">
        <f t="shared" si="85"/>
        <v>0</v>
      </c>
      <c r="V100" s="74">
        <f t="shared" si="85"/>
        <v>0</v>
      </c>
      <c r="W100" s="74">
        <f t="shared" si="85"/>
        <v>0</v>
      </c>
      <c r="X100" s="74">
        <f t="shared" si="85"/>
        <v>0</v>
      </c>
      <c r="Y100" s="74">
        <f t="shared" si="85"/>
        <v>0</v>
      </c>
      <c r="Z100" s="74">
        <f t="shared" si="85"/>
        <v>0</v>
      </c>
      <c r="AB100" s="75"/>
    </row>
    <row r="101" spans="2:28" ht="29.25" customHeight="1">
      <c r="B101" s="7"/>
      <c r="C101" s="292"/>
      <c r="D101" s="293"/>
      <c r="E101" s="294"/>
      <c r="F101" s="295"/>
      <c r="G101" s="294"/>
      <c r="H101" s="294"/>
      <c r="I101" s="76" t="s">
        <v>53</v>
      </c>
      <c r="J101" s="76" t="str">
        <f t="shared" si="84"/>
        <v xml:space="preserve"> </v>
      </c>
      <c r="K101" s="76" t="str">
        <f t="shared" si="77"/>
        <v xml:space="preserve"> </v>
      </c>
      <c r="L101" s="76" t="str">
        <f t="shared" si="83"/>
        <v xml:space="preserve"> </v>
      </c>
      <c r="M101" s="76" t="str">
        <f t="shared" si="83"/>
        <v xml:space="preserve"> </v>
      </c>
      <c r="N101" s="76" t="str">
        <f t="shared" si="83"/>
        <v xml:space="preserve"> </v>
      </c>
      <c r="O101" s="76" t="str">
        <f t="shared" si="83"/>
        <v xml:space="preserve"> </v>
      </c>
      <c r="P101" s="76" t="str">
        <f t="shared" ref="P101:Z101" si="86">O101</f>
        <v xml:space="preserve"> </v>
      </c>
      <c r="Q101" s="76" t="str">
        <f t="shared" si="86"/>
        <v xml:space="preserve"> </v>
      </c>
      <c r="R101" s="76" t="str">
        <f t="shared" si="86"/>
        <v xml:space="preserve"> </v>
      </c>
      <c r="S101" s="76" t="str">
        <f t="shared" si="86"/>
        <v xml:space="preserve"> </v>
      </c>
      <c r="T101" s="76" t="str">
        <f t="shared" si="86"/>
        <v xml:space="preserve"> </v>
      </c>
      <c r="U101" s="76" t="str">
        <f t="shared" si="86"/>
        <v xml:space="preserve"> </v>
      </c>
      <c r="V101" s="76" t="str">
        <f t="shared" si="86"/>
        <v xml:space="preserve"> </v>
      </c>
      <c r="W101" s="76" t="str">
        <f t="shared" si="86"/>
        <v xml:space="preserve"> </v>
      </c>
      <c r="X101" s="76" t="str">
        <f t="shared" si="86"/>
        <v xml:space="preserve"> </v>
      </c>
      <c r="Y101" s="76" t="str">
        <f t="shared" si="86"/>
        <v xml:space="preserve"> </v>
      </c>
      <c r="Z101" s="76" t="str">
        <f t="shared" si="86"/>
        <v xml:space="preserve"> </v>
      </c>
      <c r="AB101" s="75"/>
    </row>
    <row r="102" spans="2:28" ht="29.25" customHeight="1">
      <c r="B102" s="7"/>
      <c r="C102" s="292" t="s">
        <v>133</v>
      </c>
      <c r="D102" s="293" t="s">
        <v>134</v>
      </c>
      <c r="E102" s="294">
        <v>2010</v>
      </c>
      <c r="F102" s="295" t="s">
        <v>4</v>
      </c>
      <c r="G102" s="294" t="s">
        <v>439</v>
      </c>
      <c r="H102" s="294" t="s">
        <v>135</v>
      </c>
      <c r="I102" s="74">
        <v>0</v>
      </c>
      <c r="J102" s="74">
        <f t="shared" si="84"/>
        <v>0</v>
      </c>
      <c r="K102" s="74">
        <f t="shared" si="77"/>
        <v>0</v>
      </c>
      <c r="L102" s="74">
        <f t="shared" si="83"/>
        <v>0</v>
      </c>
      <c r="M102" s="74">
        <f t="shared" si="83"/>
        <v>0</v>
      </c>
      <c r="N102" s="74">
        <f t="shared" si="83"/>
        <v>0</v>
      </c>
      <c r="O102" s="74">
        <f t="shared" si="83"/>
        <v>0</v>
      </c>
      <c r="P102" s="74">
        <f t="shared" ref="P102:Z102" si="87">O102</f>
        <v>0</v>
      </c>
      <c r="Q102" s="74">
        <f t="shared" si="87"/>
        <v>0</v>
      </c>
      <c r="R102" s="74">
        <f t="shared" si="87"/>
        <v>0</v>
      </c>
      <c r="S102" s="74">
        <f t="shared" si="87"/>
        <v>0</v>
      </c>
      <c r="T102" s="74">
        <f t="shared" si="87"/>
        <v>0</v>
      </c>
      <c r="U102" s="74">
        <f t="shared" si="87"/>
        <v>0</v>
      </c>
      <c r="V102" s="74">
        <f t="shared" si="87"/>
        <v>0</v>
      </c>
      <c r="W102" s="74">
        <f t="shared" si="87"/>
        <v>0</v>
      </c>
      <c r="X102" s="74">
        <f t="shared" si="87"/>
        <v>0</v>
      </c>
      <c r="Y102" s="74">
        <f t="shared" si="87"/>
        <v>0</v>
      </c>
      <c r="Z102" s="74">
        <f t="shared" si="87"/>
        <v>0</v>
      </c>
      <c r="AB102" s="75"/>
    </row>
    <row r="103" spans="2:28" ht="29.25" customHeight="1">
      <c r="B103" s="7"/>
      <c r="C103" s="292"/>
      <c r="D103" s="293"/>
      <c r="E103" s="294"/>
      <c r="F103" s="295"/>
      <c r="G103" s="294"/>
      <c r="H103" s="294"/>
      <c r="I103" s="76" t="s">
        <v>53</v>
      </c>
      <c r="J103" s="76" t="str">
        <f t="shared" si="84"/>
        <v xml:space="preserve"> </v>
      </c>
      <c r="K103" s="76" t="str">
        <f t="shared" si="77"/>
        <v xml:space="preserve"> </v>
      </c>
      <c r="L103" s="76" t="str">
        <f t="shared" si="83"/>
        <v xml:space="preserve"> </v>
      </c>
      <c r="M103" s="76" t="str">
        <f t="shared" si="83"/>
        <v xml:space="preserve"> </v>
      </c>
      <c r="N103" s="76" t="str">
        <f t="shared" si="83"/>
        <v xml:space="preserve"> </v>
      </c>
      <c r="O103" s="76" t="str">
        <f t="shared" si="83"/>
        <v xml:space="preserve"> </v>
      </c>
      <c r="P103" s="76" t="str">
        <f t="shared" ref="P103:Z103" si="88">O103</f>
        <v xml:space="preserve"> </v>
      </c>
      <c r="Q103" s="76" t="str">
        <f t="shared" si="88"/>
        <v xml:space="preserve"> </v>
      </c>
      <c r="R103" s="76" t="str">
        <f t="shared" si="88"/>
        <v xml:space="preserve"> </v>
      </c>
      <c r="S103" s="76" t="str">
        <f t="shared" si="88"/>
        <v xml:space="preserve"> </v>
      </c>
      <c r="T103" s="76" t="str">
        <f t="shared" si="88"/>
        <v xml:space="preserve"> </v>
      </c>
      <c r="U103" s="76" t="str">
        <f t="shared" si="88"/>
        <v xml:space="preserve"> </v>
      </c>
      <c r="V103" s="76" t="str">
        <f t="shared" si="88"/>
        <v xml:space="preserve"> </v>
      </c>
      <c r="W103" s="76" t="str">
        <f t="shared" si="88"/>
        <v xml:space="preserve"> </v>
      </c>
      <c r="X103" s="76" t="str">
        <f t="shared" si="88"/>
        <v xml:space="preserve"> </v>
      </c>
      <c r="Y103" s="76" t="str">
        <f t="shared" si="88"/>
        <v xml:space="preserve"> </v>
      </c>
      <c r="Z103" s="76" t="str">
        <f t="shared" si="88"/>
        <v xml:space="preserve"> </v>
      </c>
      <c r="AB103" s="75"/>
    </row>
    <row r="104" spans="2:28" ht="29.25" customHeight="1">
      <c r="B104" s="7"/>
      <c r="C104" s="292" t="s">
        <v>136</v>
      </c>
      <c r="D104" s="293" t="s">
        <v>137</v>
      </c>
      <c r="E104" s="294">
        <v>2010</v>
      </c>
      <c r="F104" s="295" t="s">
        <v>1</v>
      </c>
      <c r="G104" s="294" t="s">
        <v>138</v>
      </c>
      <c r="H104" s="294"/>
      <c r="I104" s="74">
        <v>0</v>
      </c>
      <c r="J104" s="74">
        <f t="shared" si="84"/>
        <v>0</v>
      </c>
      <c r="K104" s="74">
        <f t="shared" si="77"/>
        <v>0</v>
      </c>
      <c r="L104" s="74">
        <f t="shared" si="83"/>
        <v>0</v>
      </c>
      <c r="M104" s="74">
        <f t="shared" si="83"/>
        <v>0</v>
      </c>
      <c r="N104" s="74">
        <f t="shared" si="83"/>
        <v>0</v>
      </c>
      <c r="O104" s="74">
        <f t="shared" si="83"/>
        <v>0</v>
      </c>
      <c r="P104" s="74">
        <f t="shared" ref="P104:Z104" si="89">O104</f>
        <v>0</v>
      </c>
      <c r="Q104" s="74">
        <f t="shared" si="89"/>
        <v>0</v>
      </c>
      <c r="R104" s="74">
        <f t="shared" si="89"/>
        <v>0</v>
      </c>
      <c r="S104" s="74">
        <f t="shared" si="89"/>
        <v>0</v>
      </c>
      <c r="T104" s="74">
        <f t="shared" si="89"/>
        <v>0</v>
      </c>
      <c r="U104" s="74">
        <f t="shared" si="89"/>
        <v>0</v>
      </c>
      <c r="V104" s="74">
        <f t="shared" si="89"/>
        <v>0</v>
      </c>
      <c r="W104" s="74">
        <f t="shared" si="89"/>
        <v>0</v>
      </c>
      <c r="X104" s="74">
        <f t="shared" si="89"/>
        <v>0</v>
      </c>
      <c r="Y104" s="74">
        <f t="shared" si="89"/>
        <v>0</v>
      </c>
      <c r="Z104" s="74">
        <f t="shared" si="89"/>
        <v>0</v>
      </c>
      <c r="AB104" s="75"/>
    </row>
    <row r="105" spans="2:28" ht="29.25" customHeight="1">
      <c r="B105" s="7"/>
      <c r="C105" s="292"/>
      <c r="D105" s="293"/>
      <c r="E105" s="294"/>
      <c r="F105" s="295"/>
      <c r="G105" s="294"/>
      <c r="H105" s="294"/>
      <c r="I105" s="76" t="s">
        <v>53</v>
      </c>
      <c r="J105" s="76" t="str">
        <f t="shared" si="84"/>
        <v xml:space="preserve"> </v>
      </c>
      <c r="K105" s="76" t="str">
        <f t="shared" si="77"/>
        <v xml:space="preserve"> </v>
      </c>
      <c r="L105" s="76" t="str">
        <f t="shared" si="83"/>
        <v xml:space="preserve"> </v>
      </c>
      <c r="M105" s="76" t="str">
        <f t="shared" si="83"/>
        <v xml:space="preserve"> </v>
      </c>
      <c r="N105" s="76" t="str">
        <f t="shared" si="83"/>
        <v xml:space="preserve"> </v>
      </c>
      <c r="O105" s="76" t="str">
        <f t="shared" si="83"/>
        <v xml:space="preserve"> </v>
      </c>
      <c r="P105" s="76" t="str">
        <f t="shared" ref="P105:Z105" si="90">O105</f>
        <v xml:space="preserve"> </v>
      </c>
      <c r="Q105" s="76" t="str">
        <f t="shared" si="90"/>
        <v xml:space="preserve"> </v>
      </c>
      <c r="R105" s="76" t="str">
        <f t="shared" si="90"/>
        <v xml:space="preserve"> </v>
      </c>
      <c r="S105" s="76" t="str">
        <f t="shared" si="90"/>
        <v xml:space="preserve"> </v>
      </c>
      <c r="T105" s="76" t="str">
        <f t="shared" si="90"/>
        <v xml:space="preserve"> </v>
      </c>
      <c r="U105" s="76" t="str">
        <f t="shared" si="90"/>
        <v xml:space="preserve"> </v>
      </c>
      <c r="V105" s="76" t="str">
        <f t="shared" si="90"/>
        <v xml:space="preserve"> </v>
      </c>
      <c r="W105" s="76" t="str">
        <f t="shared" si="90"/>
        <v xml:space="preserve"> </v>
      </c>
      <c r="X105" s="76" t="str">
        <f t="shared" si="90"/>
        <v xml:space="preserve"> </v>
      </c>
      <c r="Y105" s="76" t="str">
        <f t="shared" si="90"/>
        <v xml:space="preserve"> </v>
      </c>
      <c r="Z105" s="76" t="str">
        <f t="shared" si="90"/>
        <v xml:space="preserve"> </v>
      </c>
      <c r="AB105" s="75"/>
    </row>
    <row r="106" spans="2:28" ht="29.25" customHeight="1">
      <c r="B106" s="7"/>
      <c r="C106" s="292" t="s">
        <v>139</v>
      </c>
      <c r="D106" s="293" t="s">
        <v>140</v>
      </c>
      <c r="E106" s="294">
        <v>2014</v>
      </c>
      <c r="F106" s="295" t="s">
        <v>5</v>
      </c>
      <c r="G106" s="294" t="s">
        <v>440</v>
      </c>
      <c r="H106" s="294" t="s">
        <v>142</v>
      </c>
      <c r="I106" s="74">
        <v>0</v>
      </c>
      <c r="J106" s="74">
        <f t="shared" si="84"/>
        <v>0</v>
      </c>
      <c r="K106" s="74">
        <f t="shared" si="77"/>
        <v>0</v>
      </c>
      <c r="L106" s="74">
        <f t="shared" si="83"/>
        <v>0</v>
      </c>
      <c r="M106" s="74">
        <f t="shared" si="83"/>
        <v>0</v>
      </c>
      <c r="N106" s="74">
        <f t="shared" si="83"/>
        <v>0</v>
      </c>
      <c r="O106" s="74">
        <f t="shared" si="83"/>
        <v>0</v>
      </c>
      <c r="P106" s="83"/>
      <c r="Q106" s="83"/>
      <c r="R106" s="83"/>
      <c r="S106" s="83"/>
      <c r="T106" s="83"/>
      <c r="U106" s="83"/>
      <c r="V106" s="83"/>
      <c r="W106" s="83"/>
      <c r="X106" s="83"/>
      <c r="Y106" s="83"/>
      <c r="Z106" s="83"/>
      <c r="AB106" s="75"/>
    </row>
    <row r="107" spans="2:28" ht="29.25" customHeight="1">
      <c r="B107" s="7"/>
      <c r="C107" s="292"/>
      <c r="D107" s="293"/>
      <c r="E107" s="294"/>
      <c r="F107" s="295"/>
      <c r="G107" s="294"/>
      <c r="H107" s="294"/>
      <c r="I107" s="76" t="s">
        <v>53</v>
      </c>
      <c r="J107" s="76" t="str">
        <f t="shared" si="84"/>
        <v xml:space="preserve"> </v>
      </c>
      <c r="K107" s="76" t="str">
        <f t="shared" si="77"/>
        <v xml:space="preserve"> </v>
      </c>
      <c r="L107" s="76" t="str">
        <f t="shared" si="83"/>
        <v xml:space="preserve"> </v>
      </c>
      <c r="M107" s="76" t="str">
        <f t="shared" si="83"/>
        <v xml:space="preserve"> </v>
      </c>
      <c r="N107" s="76" t="str">
        <f t="shared" si="83"/>
        <v xml:space="preserve"> </v>
      </c>
      <c r="O107" s="76" t="str">
        <f t="shared" si="83"/>
        <v xml:space="preserve"> </v>
      </c>
      <c r="P107" s="83"/>
      <c r="Q107" s="83"/>
      <c r="R107" s="83"/>
      <c r="S107" s="83"/>
      <c r="T107" s="83"/>
      <c r="U107" s="83"/>
      <c r="V107" s="83"/>
      <c r="W107" s="83"/>
      <c r="X107" s="83"/>
      <c r="Y107" s="83"/>
      <c r="Z107" s="83"/>
      <c r="AB107" s="75"/>
    </row>
    <row r="108" spans="2:28" ht="29.25" customHeight="1">
      <c r="B108" s="7"/>
      <c r="C108" s="292" t="s">
        <v>143</v>
      </c>
      <c r="D108" s="293" t="s">
        <v>144</v>
      </c>
      <c r="E108" s="294">
        <v>2014</v>
      </c>
      <c r="F108" s="295" t="s">
        <v>1</v>
      </c>
      <c r="G108" s="294" t="s">
        <v>145</v>
      </c>
      <c r="H108" s="294" t="s">
        <v>146</v>
      </c>
      <c r="I108" s="74">
        <v>0</v>
      </c>
      <c r="J108" s="74">
        <v>3000</v>
      </c>
      <c r="K108" s="74">
        <f t="shared" si="77"/>
        <v>3000</v>
      </c>
      <c r="L108" s="74">
        <f t="shared" si="83"/>
        <v>3000</v>
      </c>
      <c r="M108" s="74">
        <f t="shared" si="83"/>
        <v>3000</v>
      </c>
      <c r="N108" s="74">
        <f t="shared" si="83"/>
        <v>3000</v>
      </c>
      <c r="O108" s="74">
        <f t="shared" si="83"/>
        <v>3000</v>
      </c>
      <c r="P108" s="83"/>
      <c r="Q108" s="83"/>
      <c r="R108" s="83"/>
      <c r="S108" s="83"/>
      <c r="T108" s="83"/>
      <c r="U108" s="83"/>
      <c r="V108" s="83"/>
      <c r="W108" s="83"/>
      <c r="X108" s="83"/>
      <c r="Y108" s="83"/>
      <c r="Z108" s="83"/>
      <c r="AB108" s="75"/>
    </row>
    <row r="109" spans="2:28" ht="29.25" customHeight="1">
      <c r="B109" s="7"/>
      <c r="C109" s="292"/>
      <c r="D109" s="293"/>
      <c r="E109" s="294"/>
      <c r="F109" s="295"/>
      <c r="G109" s="294"/>
      <c r="H109" s="294"/>
      <c r="I109" s="76" t="s">
        <v>53</v>
      </c>
      <c r="J109" s="76" t="str">
        <f>I109</f>
        <v xml:space="preserve"> </v>
      </c>
      <c r="K109" s="76" t="str">
        <f t="shared" si="77"/>
        <v xml:space="preserve"> </v>
      </c>
      <c r="L109" s="76" t="str">
        <f t="shared" si="83"/>
        <v xml:space="preserve"> </v>
      </c>
      <c r="M109" s="76" t="str">
        <f t="shared" si="83"/>
        <v xml:space="preserve"> </v>
      </c>
      <c r="N109" s="76" t="str">
        <f t="shared" si="83"/>
        <v xml:space="preserve"> </v>
      </c>
      <c r="O109" s="76" t="str">
        <f t="shared" si="83"/>
        <v xml:space="preserve"> </v>
      </c>
      <c r="P109" s="83"/>
      <c r="Q109" s="83"/>
      <c r="R109" s="83"/>
      <c r="S109" s="83"/>
      <c r="T109" s="83"/>
      <c r="U109" s="83"/>
      <c r="V109" s="83"/>
      <c r="W109" s="83"/>
      <c r="X109" s="83"/>
      <c r="Y109" s="83"/>
      <c r="Z109" s="83"/>
      <c r="AB109" s="75"/>
    </row>
    <row r="110" spans="2:28" ht="29.25" customHeight="1">
      <c r="B110" s="7"/>
      <c r="C110" s="292" t="s">
        <v>147</v>
      </c>
      <c r="D110" s="293" t="s">
        <v>148</v>
      </c>
      <c r="E110" s="294">
        <v>2018</v>
      </c>
      <c r="F110" s="295" t="s">
        <v>1</v>
      </c>
      <c r="G110" s="294" t="s">
        <v>149</v>
      </c>
      <c r="H110" s="294" t="s">
        <v>150</v>
      </c>
      <c r="I110" s="74">
        <v>0</v>
      </c>
      <c r="J110" s="74">
        <f>I110</f>
        <v>0</v>
      </c>
      <c r="K110" s="74">
        <f t="shared" ref="K110:K111" si="91">J110</f>
        <v>0</v>
      </c>
      <c r="L110" s="74">
        <f t="shared" ref="L110:L111" si="92">K110</f>
        <v>0</v>
      </c>
      <c r="M110" s="74">
        <f t="shared" ref="M110:M111" si="93">L110</f>
        <v>0</v>
      </c>
      <c r="N110" s="74">
        <f t="shared" ref="N110:N111" si="94">M110</f>
        <v>0</v>
      </c>
      <c r="O110" s="74">
        <f t="shared" ref="O110:O111" si="95">N110</f>
        <v>0</v>
      </c>
      <c r="P110" s="83"/>
      <c r="Q110" s="83"/>
      <c r="R110" s="83"/>
      <c r="S110" s="83"/>
      <c r="T110" s="83"/>
      <c r="U110" s="83"/>
      <c r="V110" s="83"/>
      <c r="W110" s="83"/>
      <c r="X110" s="83"/>
      <c r="Y110" s="83"/>
      <c r="Z110" s="83"/>
      <c r="AB110" s="75"/>
    </row>
    <row r="111" spans="2:28" ht="29.25" customHeight="1">
      <c r="B111" s="7"/>
      <c r="C111" s="292"/>
      <c r="D111" s="293"/>
      <c r="E111" s="294"/>
      <c r="F111" s="295"/>
      <c r="G111" s="294"/>
      <c r="H111" s="294"/>
      <c r="I111" s="76" t="s">
        <v>53</v>
      </c>
      <c r="J111" s="76" t="str">
        <f>I111</f>
        <v xml:space="preserve"> </v>
      </c>
      <c r="K111" s="76" t="str">
        <f t="shared" si="91"/>
        <v xml:space="preserve"> </v>
      </c>
      <c r="L111" s="76" t="str">
        <f t="shared" si="92"/>
        <v xml:space="preserve"> </v>
      </c>
      <c r="M111" s="76" t="str">
        <f t="shared" si="93"/>
        <v xml:space="preserve"> </v>
      </c>
      <c r="N111" s="76" t="str">
        <f t="shared" si="94"/>
        <v xml:space="preserve"> </v>
      </c>
      <c r="O111" s="76" t="str">
        <f t="shared" si="95"/>
        <v xml:space="preserve"> </v>
      </c>
      <c r="P111" s="83"/>
      <c r="Q111" s="83"/>
      <c r="R111" s="83"/>
      <c r="S111" s="83"/>
      <c r="T111" s="83"/>
      <c r="U111" s="83"/>
      <c r="V111" s="83"/>
      <c r="W111" s="83"/>
      <c r="X111" s="83"/>
      <c r="Y111" s="83"/>
      <c r="Z111" s="83"/>
      <c r="AB111" s="75"/>
    </row>
    <row r="112" spans="2:28" ht="29.25" customHeight="1">
      <c r="B112" s="7"/>
      <c r="C112" s="292" t="s">
        <v>444</v>
      </c>
      <c r="D112" s="293" t="s">
        <v>445</v>
      </c>
      <c r="E112" s="294">
        <v>2022</v>
      </c>
      <c r="F112" s="295" t="s">
        <v>3</v>
      </c>
      <c r="G112" s="294" t="s">
        <v>446</v>
      </c>
      <c r="H112" s="294" t="s">
        <v>447</v>
      </c>
      <c r="I112" s="74">
        <v>0</v>
      </c>
      <c r="J112" s="74">
        <f>I112</f>
        <v>0</v>
      </c>
      <c r="K112" s="74">
        <f t="shared" si="77"/>
        <v>0</v>
      </c>
      <c r="L112" s="74">
        <f t="shared" si="83"/>
        <v>0</v>
      </c>
      <c r="M112" s="74">
        <f t="shared" si="83"/>
        <v>0</v>
      </c>
      <c r="N112" s="74">
        <f t="shared" si="83"/>
        <v>0</v>
      </c>
      <c r="O112" s="74">
        <f t="shared" si="83"/>
        <v>0</v>
      </c>
      <c r="P112" s="74">
        <f t="shared" ref="P112:Z112" si="96">O112</f>
        <v>0</v>
      </c>
      <c r="Q112" s="74">
        <f t="shared" si="96"/>
        <v>0</v>
      </c>
      <c r="R112" s="74">
        <f t="shared" si="96"/>
        <v>0</v>
      </c>
      <c r="S112" s="74">
        <f t="shared" si="96"/>
        <v>0</v>
      </c>
      <c r="T112" s="74">
        <f t="shared" si="96"/>
        <v>0</v>
      </c>
      <c r="U112" s="74">
        <f t="shared" si="96"/>
        <v>0</v>
      </c>
      <c r="V112" s="74">
        <f t="shared" si="96"/>
        <v>0</v>
      </c>
      <c r="W112" s="74">
        <f t="shared" si="96"/>
        <v>0</v>
      </c>
      <c r="X112" s="74">
        <f t="shared" si="96"/>
        <v>0</v>
      </c>
      <c r="Y112" s="74">
        <f t="shared" si="96"/>
        <v>0</v>
      </c>
      <c r="Z112" s="74">
        <f t="shared" si="96"/>
        <v>0</v>
      </c>
      <c r="AB112" s="75"/>
    </row>
    <row r="113" spans="2:28" ht="29.25" customHeight="1">
      <c r="B113" s="7"/>
      <c r="C113" s="292"/>
      <c r="D113" s="293"/>
      <c r="E113" s="294"/>
      <c r="F113" s="295"/>
      <c r="G113" s="294"/>
      <c r="H113" s="294"/>
      <c r="I113" s="76" t="s">
        <v>53</v>
      </c>
      <c r="J113" s="76" t="str">
        <f>I113</f>
        <v xml:space="preserve"> </v>
      </c>
      <c r="K113" s="76" t="str">
        <f t="shared" si="77"/>
        <v xml:space="preserve"> </v>
      </c>
      <c r="L113" s="76" t="str">
        <f t="shared" si="83"/>
        <v xml:space="preserve"> </v>
      </c>
      <c r="M113" s="76" t="str">
        <f t="shared" si="83"/>
        <v xml:space="preserve"> </v>
      </c>
      <c r="N113" s="76" t="str">
        <f t="shared" si="83"/>
        <v xml:space="preserve"> </v>
      </c>
      <c r="O113" s="76" t="str">
        <f t="shared" si="83"/>
        <v xml:space="preserve"> </v>
      </c>
      <c r="P113" s="76" t="str">
        <f t="shared" ref="P113:Z113" si="97">O113</f>
        <v xml:space="preserve"> </v>
      </c>
      <c r="Q113" s="76" t="str">
        <f t="shared" si="97"/>
        <v xml:space="preserve"> </v>
      </c>
      <c r="R113" s="76" t="str">
        <f t="shared" si="97"/>
        <v xml:space="preserve"> </v>
      </c>
      <c r="S113" s="76" t="str">
        <f t="shared" si="97"/>
        <v xml:space="preserve"> </v>
      </c>
      <c r="T113" s="76" t="str">
        <f t="shared" si="97"/>
        <v xml:space="preserve"> </v>
      </c>
      <c r="U113" s="76" t="str">
        <f t="shared" si="97"/>
        <v xml:space="preserve"> </v>
      </c>
      <c r="V113" s="76" t="str">
        <f t="shared" si="97"/>
        <v xml:space="preserve"> </v>
      </c>
      <c r="W113" s="76" t="str">
        <f t="shared" si="97"/>
        <v xml:space="preserve"> </v>
      </c>
      <c r="X113" s="76" t="str">
        <f t="shared" si="97"/>
        <v xml:space="preserve"> </v>
      </c>
      <c r="Y113" s="76" t="str">
        <f t="shared" si="97"/>
        <v xml:space="preserve"> </v>
      </c>
      <c r="Z113" s="76" t="str">
        <f t="shared" si="97"/>
        <v xml:space="preserve"> </v>
      </c>
      <c r="AB113" s="75"/>
    </row>
    <row r="114" spans="2:28" ht="15" customHeight="1">
      <c r="B114" s="7"/>
      <c r="C114" s="84"/>
      <c r="D114" s="9"/>
      <c r="E114" s="9"/>
      <c r="F114" s="9"/>
      <c r="G114" s="9"/>
      <c r="H114" s="9"/>
      <c r="I114" s="7"/>
      <c r="J114" s="7"/>
      <c r="K114" s="7"/>
    </row>
    <row r="115" spans="2:28" ht="34.5" customHeight="1">
      <c r="B115" s="7"/>
      <c r="C115" s="60"/>
      <c r="D115" s="85" t="s">
        <v>151</v>
      </c>
      <c r="E115" s="86"/>
      <c r="F115" s="86"/>
      <c r="G115" s="86"/>
      <c r="H115" s="86"/>
      <c r="I115" s="86"/>
      <c r="J115" s="86"/>
      <c r="K115" s="87"/>
      <c r="L115" s="62"/>
      <c r="M115" s="62"/>
      <c r="N115" s="62"/>
      <c r="O115" s="62"/>
      <c r="P115" s="62"/>
      <c r="Q115" s="62"/>
      <c r="R115" s="62"/>
      <c r="S115" s="62"/>
      <c r="T115" s="62"/>
      <c r="U115" s="62"/>
      <c r="V115" s="62"/>
      <c r="W115" s="62"/>
      <c r="X115" s="62"/>
      <c r="Y115" s="62"/>
      <c r="Z115" s="62"/>
    </row>
    <row r="116" spans="2:28" ht="25.5" customHeight="1">
      <c r="B116" s="7"/>
      <c r="C116" s="63"/>
      <c r="D116" s="88" t="s">
        <v>152</v>
      </c>
      <c r="E116" s="89"/>
      <c r="F116" s="89"/>
      <c r="G116" s="89"/>
      <c r="H116" s="89"/>
      <c r="I116" s="89"/>
      <c r="J116" s="89"/>
      <c r="K116" s="90"/>
      <c r="L116" s="65"/>
      <c r="M116" s="65"/>
      <c r="N116" s="65"/>
      <c r="O116" s="65"/>
      <c r="P116" s="65"/>
      <c r="Q116" s="65"/>
      <c r="R116" s="65"/>
      <c r="S116" s="65"/>
      <c r="T116" s="65"/>
      <c r="U116" s="65"/>
      <c r="V116" s="65"/>
      <c r="W116" s="65"/>
      <c r="X116" s="65"/>
      <c r="Y116" s="65"/>
      <c r="Z116" s="65"/>
    </row>
    <row r="117" spans="2:28" ht="38.25" customHeight="1">
      <c r="B117" s="7"/>
      <c r="C117" s="304" t="s">
        <v>32</v>
      </c>
      <c r="D117" s="304" t="s">
        <v>33</v>
      </c>
      <c r="E117" s="304" t="s">
        <v>34</v>
      </c>
      <c r="F117" s="304" t="str">
        <f>F$25</f>
        <v>Status der 
Umsetzung</v>
      </c>
      <c r="G117" s="304" t="s">
        <v>36</v>
      </c>
      <c r="H117" s="304" t="s">
        <v>37</v>
      </c>
      <c r="I117" s="67" t="str">
        <f t="shared" ref="I117:Z117" si="98">I25</f>
        <v/>
      </c>
      <c r="J117" s="67" t="str">
        <f t="shared" si="98"/>
        <v/>
      </c>
      <c r="K117" s="67" t="str">
        <f t="shared" si="98"/>
        <v/>
      </c>
      <c r="L117" s="67" t="str">
        <f t="shared" si="98"/>
        <v/>
      </c>
      <c r="M117" s="67" t="str">
        <f t="shared" si="98"/>
        <v>Ziele CO2 &amp; Kompetenzen</v>
      </c>
      <c r="N117" s="67" t="str">
        <f t="shared" si="98"/>
        <v/>
      </c>
      <c r="O117" s="67" t="str">
        <f t="shared" si="98"/>
        <v/>
      </c>
      <c r="P117" s="67" t="str">
        <f t="shared" si="98"/>
        <v/>
      </c>
      <c r="Q117" s="67" t="str">
        <f t="shared" si="98"/>
        <v/>
      </c>
      <c r="R117" s="67" t="str">
        <f t="shared" si="98"/>
        <v/>
      </c>
      <c r="S117" s="67" t="str">
        <f t="shared" si="98"/>
        <v/>
      </c>
      <c r="T117" s="67" t="str">
        <f t="shared" si="98"/>
        <v/>
      </c>
      <c r="U117" s="67" t="str">
        <f t="shared" si="98"/>
        <v/>
      </c>
      <c r="V117" s="67" t="str">
        <f t="shared" si="98"/>
        <v/>
      </c>
      <c r="W117" s="67" t="str">
        <f t="shared" si="98"/>
        <v/>
      </c>
      <c r="X117" s="67" t="str">
        <f t="shared" si="98"/>
        <v/>
      </c>
      <c r="Y117" s="67" t="str">
        <f t="shared" si="98"/>
        <v/>
      </c>
      <c r="Z117" s="67" t="str">
        <f t="shared" si="98"/>
        <v/>
      </c>
    </row>
    <row r="118" spans="2:28" ht="14.25" customHeight="1">
      <c r="B118" s="7"/>
      <c r="C118" s="304"/>
      <c r="D118" s="304"/>
      <c r="E118" s="304"/>
      <c r="F118" s="304"/>
      <c r="G118" s="304"/>
      <c r="H118" s="304"/>
      <c r="I118" s="68">
        <f>$I$9</f>
        <v>2011</v>
      </c>
      <c r="J118" s="68">
        <f>J$9</f>
        <v>2014</v>
      </c>
      <c r="K118" s="68">
        <f>K$9</f>
        <v>2020</v>
      </c>
      <c r="L118" s="68">
        <f>L$9</f>
        <v>2022</v>
      </c>
      <c r="M118" s="68">
        <f t="shared" ref="M118:Z118" si="99">L118+2</f>
        <v>2024</v>
      </c>
      <c r="N118" s="68">
        <f t="shared" si="99"/>
        <v>2026</v>
      </c>
      <c r="O118" s="68">
        <f t="shared" si="99"/>
        <v>2028</v>
      </c>
      <c r="P118" s="68">
        <f t="shared" si="99"/>
        <v>2030</v>
      </c>
      <c r="Q118" s="68">
        <f t="shared" si="99"/>
        <v>2032</v>
      </c>
      <c r="R118" s="68">
        <f t="shared" si="99"/>
        <v>2034</v>
      </c>
      <c r="S118" s="68">
        <f t="shared" si="99"/>
        <v>2036</v>
      </c>
      <c r="T118" s="68">
        <f t="shared" si="99"/>
        <v>2038</v>
      </c>
      <c r="U118" s="68">
        <f t="shared" si="99"/>
        <v>2040</v>
      </c>
      <c r="V118" s="68">
        <f t="shared" si="99"/>
        <v>2042</v>
      </c>
      <c r="W118" s="68">
        <f t="shared" si="99"/>
        <v>2044</v>
      </c>
      <c r="X118" s="68">
        <f t="shared" si="99"/>
        <v>2046</v>
      </c>
      <c r="Y118" s="68">
        <f t="shared" si="99"/>
        <v>2048</v>
      </c>
      <c r="Z118" s="68">
        <f t="shared" si="99"/>
        <v>2050</v>
      </c>
    </row>
    <row r="119" spans="2:28" ht="24" customHeight="1">
      <c r="B119" s="7"/>
      <c r="C119" s="69"/>
      <c r="D119" s="71"/>
      <c r="E119" s="91"/>
      <c r="F119" s="91"/>
      <c r="G119" s="91"/>
      <c r="H119" s="92" t="s">
        <v>38</v>
      </c>
      <c r="I119" s="73">
        <f t="shared" ref="I119:Z119" si="100">SUM(I120:I149)</f>
        <v>8800</v>
      </c>
      <c r="J119" s="73">
        <f t="shared" si="100"/>
        <v>9800</v>
      </c>
      <c r="K119" s="73">
        <f t="shared" si="100"/>
        <v>9800</v>
      </c>
      <c r="L119" s="73">
        <f t="shared" si="100"/>
        <v>9800</v>
      </c>
      <c r="M119" s="73">
        <f t="shared" si="100"/>
        <v>9800</v>
      </c>
      <c r="N119" s="73">
        <f t="shared" si="100"/>
        <v>9800</v>
      </c>
      <c r="O119" s="73">
        <f t="shared" si="100"/>
        <v>9800</v>
      </c>
      <c r="P119" s="73">
        <f t="shared" si="100"/>
        <v>9800</v>
      </c>
      <c r="Q119" s="73">
        <f t="shared" si="100"/>
        <v>9800</v>
      </c>
      <c r="R119" s="73">
        <f t="shared" si="100"/>
        <v>9800</v>
      </c>
      <c r="S119" s="73">
        <f t="shared" si="100"/>
        <v>9800</v>
      </c>
      <c r="T119" s="73">
        <f t="shared" si="100"/>
        <v>9800</v>
      </c>
      <c r="U119" s="73">
        <f t="shared" si="100"/>
        <v>9800</v>
      </c>
      <c r="V119" s="73">
        <f t="shared" si="100"/>
        <v>9800</v>
      </c>
      <c r="W119" s="73">
        <f t="shared" si="100"/>
        <v>9800</v>
      </c>
      <c r="X119" s="73">
        <f t="shared" si="100"/>
        <v>9800</v>
      </c>
      <c r="Y119" s="73">
        <f t="shared" si="100"/>
        <v>9800</v>
      </c>
      <c r="Z119" s="73">
        <f t="shared" si="100"/>
        <v>9800</v>
      </c>
    </row>
    <row r="120" spans="2:28" ht="29.25" customHeight="1">
      <c r="B120" s="7"/>
      <c r="C120" s="292" t="s">
        <v>153</v>
      </c>
      <c r="D120" s="293" t="s">
        <v>154</v>
      </c>
      <c r="E120" s="294">
        <v>2011</v>
      </c>
      <c r="F120" s="295" t="s">
        <v>2</v>
      </c>
      <c r="G120" s="294" t="s">
        <v>155</v>
      </c>
      <c r="H120" s="294" t="s">
        <v>156</v>
      </c>
      <c r="I120" s="74">
        <v>2100</v>
      </c>
      <c r="J120" s="74">
        <f t="shared" ref="J120:Z120" si="101">I120</f>
        <v>2100</v>
      </c>
      <c r="K120" s="74">
        <f t="shared" si="101"/>
        <v>2100</v>
      </c>
      <c r="L120" s="74">
        <f t="shared" si="101"/>
        <v>2100</v>
      </c>
      <c r="M120" s="74">
        <f t="shared" si="101"/>
        <v>2100</v>
      </c>
      <c r="N120" s="74">
        <f t="shared" si="101"/>
        <v>2100</v>
      </c>
      <c r="O120" s="74">
        <f t="shared" si="101"/>
        <v>2100</v>
      </c>
      <c r="P120" s="74">
        <f t="shared" si="101"/>
        <v>2100</v>
      </c>
      <c r="Q120" s="74">
        <f t="shared" si="101"/>
        <v>2100</v>
      </c>
      <c r="R120" s="74">
        <f t="shared" si="101"/>
        <v>2100</v>
      </c>
      <c r="S120" s="74">
        <f t="shared" si="101"/>
        <v>2100</v>
      </c>
      <c r="T120" s="74">
        <f t="shared" si="101"/>
        <v>2100</v>
      </c>
      <c r="U120" s="74">
        <f t="shared" si="101"/>
        <v>2100</v>
      </c>
      <c r="V120" s="74">
        <f t="shared" si="101"/>
        <v>2100</v>
      </c>
      <c r="W120" s="74">
        <f t="shared" si="101"/>
        <v>2100</v>
      </c>
      <c r="X120" s="74">
        <f t="shared" si="101"/>
        <v>2100</v>
      </c>
      <c r="Y120" s="74">
        <f t="shared" si="101"/>
        <v>2100</v>
      </c>
      <c r="Z120" s="74">
        <f t="shared" si="101"/>
        <v>2100</v>
      </c>
      <c r="AB120" s="75"/>
    </row>
    <row r="121" spans="2:28" ht="29.25" customHeight="1">
      <c r="B121" s="7"/>
      <c r="C121" s="292"/>
      <c r="D121" s="293"/>
      <c r="E121" s="294"/>
      <c r="F121" s="295"/>
      <c r="G121" s="294"/>
      <c r="H121" s="294"/>
      <c r="I121" s="76" t="s">
        <v>53</v>
      </c>
      <c r="J121" s="76" t="str">
        <f t="shared" ref="J121:J133" si="102">I121</f>
        <v xml:space="preserve"> </v>
      </c>
      <c r="K121" s="76"/>
      <c r="L121" s="76">
        <f t="shared" ref="L121:Z121" si="103">K121</f>
        <v>0</v>
      </c>
      <c r="M121" s="76">
        <f t="shared" si="103"/>
        <v>0</v>
      </c>
      <c r="N121" s="76">
        <f t="shared" si="103"/>
        <v>0</v>
      </c>
      <c r="O121" s="76">
        <f t="shared" si="103"/>
        <v>0</v>
      </c>
      <c r="P121" s="76">
        <f t="shared" si="103"/>
        <v>0</v>
      </c>
      <c r="Q121" s="76">
        <f t="shared" si="103"/>
        <v>0</v>
      </c>
      <c r="R121" s="76">
        <f t="shared" si="103"/>
        <v>0</v>
      </c>
      <c r="S121" s="76">
        <f t="shared" si="103"/>
        <v>0</v>
      </c>
      <c r="T121" s="76">
        <f t="shared" si="103"/>
        <v>0</v>
      </c>
      <c r="U121" s="76">
        <f t="shared" si="103"/>
        <v>0</v>
      </c>
      <c r="V121" s="76">
        <f t="shared" si="103"/>
        <v>0</v>
      </c>
      <c r="W121" s="76">
        <f t="shared" si="103"/>
        <v>0</v>
      </c>
      <c r="X121" s="76">
        <f t="shared" si="103"/>
        <v>0</v>
      </c>
      <c r="Y121" s="76">
        <f t="shared" si="103"/>
        <v>0</v>
      </c>
      <c r="Z121" s="76">
        <f t="shared" si="103"/>
        <v>0</v>
      </c>
      <c r="AB121" s="75"/>
    </row>
    <row r="122" spans="2:28" ht="29.25" customHeight="1">
      <c r="B122" s="7"/>
      <c r="C122" s="292" t="s">
        <v>157</v>
      </c>
      <c r="D122" s="293" t="s">
        <v>158</v>
      </c>
      <c r="E122" s="294"/>
      <c r="F122" s="295" t="s">
        <v>2</v>
      </c>
      <c r="G122" s="294" t="s">
        <v>159</v>
      </c>
      <c r="H122" s="294"/>
      <c r="I122" s="74">
        <v>1700</v>
      </c>
      <c r="J122" s="74">
        <f t="shared" si="102"/>
        <v>1700</v>
      </c>
      <c r="K122" s="74">
        <f t="shared" ref="K122:K149" si="104">J122</f>
        <v>1700</v>
      </c>
      <c r="L122" s="74">
        <f t="shared" ref="L122:Z122" si="105">K122</f>
        <v>1700</v>
      </c>
      <c r="M122" s="74">
        <f t="shared" si="105"/>
        <v>1700</v>
      </c>
      <c r="N122" s="74">
        <f t="shared" si="105"/>
        <v>1700</v>
      </c>
      <c r="O122" s="74">
        <f t="shared" si="105"/>
        <v>1700</v>
      </c>
      <c r="P122" s="74">
        <f t="shared" si="105"/>
        <v>1700</v>
      </c>
      <c r="Q122" s="74">
        <f t="shared" si="105"/>
        <v>1700</v>
      </c>
      <c r="R122" s="74">
        <f t="shared" si="105"/>
        <v>1700</v>
      </c>
      <c r="S122" s="74">
        <f t="shared" si="105"/>
        <v>1700</v>
      </c>
      <c r="T122" s="74">
        <f t="shared" si="105"/>
        <v>1700</v>
      </c>
      <c r="U122" s="74">
        <f t="shared" si="105"/>
        <v>1700</v>
      </c>
      <c r="V122" s="74">
        <f t="shared" si="105"/>
        <v>1700</v>
      </c>
      <c r="W122" s="74">
        <f t="shared" si="105"/>
        <v>1700</v>
      </c>
      <c r="X122" s="74">
        <f t="shared" si="105"/>
        <v>1700</v>
      </c>
      <c r="Y122" s="74">
        <f t="shared" si="105"/>
        <v>1700</v>
      </c>
      <c r="Z122" s="74">
        <f t="shared" si="105"/>
        <v>1700</v>
      </c>
      <c r="AB122" s="75"/>
    </row>
    <row r="123" spans="2:28" ht="29.25" customHeight="1">
      <c r="B123" s="7"/>
      <c r="C123" s="292"/>
      <c r="D123" s="293"/>
      <c r="E123" s="294"/>
      <c r="F123" s="295"/>
      <c r="G123" s="294"/>
      <c r="H123" s="294"/>
      <c r="I123" s="76" t="s">
        <v>53</v>
      </c>
      <c r="J123" s="76" t="str">
        <f t="shared" si="102"/>
        <v xml:space="preserve"> </v>
      </c>
      <c r="K123" s="76" t="str">
        <f t="shared" si="104"/>
        <v xml:space="preserve"> </v>
      </c>
      <c r="L123" s="76" t="str">
        <f t="shared" ref="L123:Z123" si="106">K123</f>
        <v xml:space="preserve"> </v>
      </c>
      <c r="M123" s="76" t="str">
        <f t="shared" si="106"/>
        <v xml:space="preserve"> </v>
      </c>
      <c r="N123" s="76" t="str">
        <f t="shared" si="106"/>
        <v xml:space="preserve"> </v>
      </c>
      <c r="O123" s="76" t="str">
        <f t="shared" si="106"/>
        <v xml:space="preserve"> </v>
      </c>
      <c r="P123" s="76" t="str">
        <f t="shared" si="106"/>
        <v xml:space="preserve"> </v>
      </c>
      <c r="Q123" s="76" t="str">
        <f t="shared" si="106"/>
        <v xml:space="preserve"> </v>
      </c>
      <c r="R123" s="76" t="str">
        <f t="shared" si="106"/>
        <v xml:space="preserve"> </v>
      </c>
      <c r="S123" s="76" t="str">
        <f t="shared" si="106"/>
        <v xml:space="preserve"> </v>
      </c>
      <c r="T123" s="76" t="str">
        <f t="shared" si="106"/>
        <v xml:space="preserve"> </v>
      </c>
      <c r="U123" s="76" t="str">
        <f t="shared" si="106"/>
        <v xml:space="preserve"> </v>
      </c>
      <c r="V123" s="76" t="str">
        <f t="shared" si="106"/>
        <v xml:space="preserve"> </v>
      </c>
      <c r="W123" s="76" t="str">
        <f t="shared" si="106"/>
        <v xml:space="preserve"> </v>
      </c>
      <c r="X123" s="76" t="str">
        <f t="shared" si="106"/>
        <v xml:space="preserve"> </v>
      </c>
      <c r="Y123" s="76" t="str">
        <f t="shared" si="106"/>
        <v xml:space="preserve"> </v>
      </c>
      <c r="Z123" s="76" t="str">
        <f t="shared" si="106"/>
        <v xml:space="preserve"> </v>
      </c>
      <c r="AB123" s="75"/>
    </row>
    <row r="124" spans="2:28" ht="29.25" customHeight="1">
      <c r="B124" s="7"/>
      <c r="C124" s="292" t="s">
        <v>160</v>
      </c>
      <c r="D124" s="293" t="s">
        <v>161</v>
      </c>
      <c r="E124" s="294">
        <v>2010</v>
      </c>
      <c r="F124" s="295" t="s">
        <v>1</v>
      </c>
      <c r="G124" s="294"/>
      <c r="H124" s="294" t="s">
        <v>162</v>
      </c>
      <c r="I124" s="74">
        <v>0</v>
      </c>
      <c r="J124" s="74">
        <f t="shared" si="102"/>
        <v>0</v>
      </c>
      <c r="K124" s="74">
        <f t="shared" si="104"/>
        <v>0</v>
      </c>
      <c r="L124" s="74">
        <f t="shared" ref="L124:Z124" si="107">K124</f>
        <v>0</v>
      </c>
      <c r="M124" s="74">
        <f t="shared" si="107"/>
        <v>0</v>
      </c>
      <c r="N124" s="74">
        <f t="shared" si="107"/>
        <v>0</v>
      </c>
      <c r="O124" s="74">
        <f t="shared" si="107"/>
        <v>0</v>
      </c>
      <c r="P124" s="74">
        <f t="shared" si="107"/>
        <v>0</v>
      </c>
      <c r="Q124" s="74">
        <f t="shared" si="107"/>
        <v>0</v>
      </c>
      <c r="R124" s="74">
        <f t="shared" si="107"/>
        <v>0</v>
      </c>
      <c r="S124" s="74">
        <f t="shared" si="107"/>
        <v>0</v>
      </c>
      <c r="T124" s="74">
        <f t="shared" si="107"/>
        <v>0</v>
      </c>
      <c r="U124" s="74">
        <f t="shared" si="107"/>
        <v>0</v>
      </c>
      <c r="V124" s="74">
        <f t="shared" si="107"/>
        <v>0</v>
      </c>
      <c r="W124" s="74">
        <f t="shared" si="107"/>
        <v>0</v>
      </c>
      <c r="X124" s="74">
        <f t="shared" si="107"/>
        <v>0</v>
      </c>
      <c r="Y124" s="74">
        <f t="shared" si="107"/>
        <v>0</v>
      </c>
      <c r="Z124" s="74">
        <f t="shared" si="107"/>
        <v>0</v>
      </c>
      <c r="AB124" s="75"/>
    </row>
    <row r="125" spans="2:28" ht="29.25" customHeight="1">
      <c r="B125" s="7"/>
      <c r="C125" s="292"/>
      <c r="D125" s="293"/>
      <c r="E125" s="294"/>
      <c r="F125" s="295"/>
      <c r="G125" s="294"/>
      <c r="H125" s="294"/>
      <c r="I125" s="76" t="s">
        <v>53</v>
      </c>
      <c r="J125" s="76" t="str">
        <f t="shared" si="102"/>
        <v xml:space="preserve"> </v>
      </c>
      <c r="K125" s="76" t="str">
        <f t="shared" si="104"/>
        <v xml:space="preserve"> </v>
      </c>
      <c r="L125" s="76" t="str">
        <f t="shared" ref="L125:Z125" si="108">K125</f>
        <v xml:space="preserve"> </v>
      </c>
      <c r="M125" s="76" t="str">
        <f t="shared" si="108"/>
        <v xml:space="preserve"> </v>
      </c>
      <c r="N125" s="76" t="str">
        <f t="shared" si="108"/>
        <v xml:space="preserve"> </v>
      </c>
      <c r="O125" s="76" t="str">
        <f t="shared" si="108"/>
        <v xml:space="preserve"> </v>
      </c>
      <c r="P125" s="76" t="str">
        <f t="shared" si="108"/>
        <v xml:space="preserve"> </v>
      </c>
      <c r="Q125" s="76" t="str">
        <f t="shared" si="108"/>
        <v xml:space="preserve"> </v>
      </c>
      <c r="R125" s="76" t="str">
        <f t="shared" si="108"/>
        <v xml:space="preserve"> </v>
      </c>
      <c r="S125" s="76" t="str">
        <f t="shared" si="108"/>
        <v xml:space="preserve"> </v>
      </c>
      <c r="T125" s="76" t="str">
        <f t="shared" si="108"/>
        <v xml:space="preserve"> </v>
      </c>
      <c r="U125" s="76" t="str">
        <f t="shared" si="108"/>
        <v xml:space="preserve"> </v>
      </c>
      <c r="V125" s="76" t="str">
        <f t="shared" si="108"/>
        <v xml:space="preserve"> </v>
      </c>
      <c r="W125" s="76" t="str">
        <f t="shared" si="108"/>
        <v xml:space="preserve"> </v>
      </c>
      <c r="X125" s="76" t="str">
        <f t="shared" si="108"/>
        <v xml:space="preserve"> </v>
      </c>
      <c r="Y125" s="76" t="str">
        <f t="shared" si="108"/>
        <v xml:space="preserve"> </v>
      </c>
      <c r="Z125" s="76" t="str">
        <f t="shared" si="108"/>
        <v xml:space="preserve"> </v>
      </c>
      <c r="AB125" s="75"/>
    </row>
    <row r="126" spans="2:28" ht="29.25" customHeight="1">
      <c r="B126" s="7"/>
      <c r="C126" s="292" t="s">
        <v>163</v>
      </c>
      <c r="D126" s="293" t="s">
        <v>164</v>
      </c>
      <c r="E126" s="294">
        <v>2010</v>
      </c>
      <c r="F126" s="295" t="s">
        <v>1</v>
      </c>
      <c r="G126" s="294" t="s">
        <v>145</v>
      </c>
      <c r="H126" s="294" t="s">
        <v>146</v>
      </c>
      <c r="I126" s="74">
        <v>2500</v>
      </c>
      <c r="J126" s="74">
        <f t="shared" si="102"/>
        <v>2500</v>
      </c>
      <c r="K126" s="74">
        <f t="shared" si="104"/>
        <v>2500</v>
      </c>
      <c r="L126" s="74">
        <f t="shared" ref="L126:Z126" si="109">K126</f>
        <v>2500</v>
      </c>
      <c r="M126" s="74">
        <f t="shared" si="109"/>
        <v>2500</v>
      </c>
      <c r="N126" s="74">
        <f t="shared" si="109"/>
        <v>2500</v>
      </c>
      <c r="O126" s="74">
        <f t="shared" si="109"/>
        <v>2500</v>
      </c>
      <c r="P126" s="74">
        <f t="shared" si="109"/>
        <v>2500</v>
      </c>
      <c r="Q126" s="74">
        <f t="shared" si="109"/>
        <v>2500</v>
      </c>
      <c r="R126" s="74">
        <f t="shared" si="109"/>
        <v>2500</v>
      </c>
      <c r="S126" s="74">
        <f t="shared" si="109"/>
        <v>2500</v>
      </c>
      <c r="T126" s="74">
        <f t="shared" si="109"/>
        <v>2500</v>
      </c>
      <c r="U126" s="74">
        <f t="shared" si="109"/>
        <v>2500</v>
      </c>
      <c r="V126" s="74">
        <f t="shared" si="109"/>
        <v>2500</v>
      </c>
      <c r="W126" s="74">
        <f t="shared" si="109"/>
        <v>2500</v>
      </c>
      <c r="X126" s="74">
        <f t="shared" si="109"/>
        <v>2500</v>
      </c>
      <c r="Y126" s="74">
        <f t="shared" si="109"/>
        <v>2500</v>
      </c>
      <c r="Z126" s="74">
        <f t="shared" si="109"/>
        <v>2500</v>
      </c>
      <c r="AB126" s="75"/>
    </row>
    <row r="127" spans="2:28" ht="29.25" customHeight="1">
      <c r="B127" s="7"/>
      <c r="C127" s="292"/>
      <c r="D127" s="293"/>
      <c r="E127" s="294"/>
      <c r="F127" s="295"/>
      <c r="G127" s="294"/>
      <c r="H127" s="294"/>
      <c r="I127" s="76" t="s">
        <v>53</v>
      </c>
      <c r="J127" s="76" t="str">
        <f t="shared" si="102"/>
        <v xml:space="preserve"> </v>
      </c>
      <c r="K127" s="76" t="str">
        <f t="shared" si="104"/>
        <v xml:space="preserve"> </v>
      </c>
      <c r="L127" s="76" t="str">
        <f t="shared" ref="L127:Z127" si="110">K127</f>
        <v xml:space="preserve"> </v>
      </c>
      <c r="M127" s="76" t="str">
        <f t="shared" si="110"/>
        <v xml:space="preserve"> </v>
      </c>
      <c r="N127" s="76" t="str">
        <f t="shared" si="110"/>
        <v xml:space="preserve"> </v>
      </c>
      <c r="O127" s="76" t="str">
        <f t="shared" si="110"/>
        <v xml:space="preserve"> </v>
      </c>
      <c r="P127" s="76" t="str">
        <f t="shared" si="110"/>
        <v xml:space="preserve"> </v>
      </c>
      <c r="Q127" s="76" t="str">
        <f t="shared" si="110"/>
        <v xml:space="preserve"> </v>
      </c>
      <c r="R127" s="76" t="str">
        <f t="shared" si="110"/>
        <v xml:space="preserve"> </v>
      </c>
      <c r="S127" s="76" t="str">
        <f t="shared" si="110"/>
        <v xml:space="preserve"> </v>
      </c>
      <c r="T127" s="76" t="str">
        <f t="shared" si="110"/>
        <v xml:space="preserve"> </v>
      </c>
      <c r="U127" s="76" t="str">
        <f t="shared" si="110"/>
        <v xml:space="preserve"> </v>
      </c>
      <c r="V127" s="76" t="str">
        <f t="shared" si="110"/>
        <v xml:space="preserve"> </v>
      </c>
      <c r="W127" s="76" t="str">
        <f t="shared" si="110"/>
        <v xml:space="preserve"> </v>
      </c>
      <c r="X127" s="76" t="str">
        <f t="shared" si="110"/>
        <v xml:space="preserve"> </v>
      </c>
      <c r="Y127" s="76" t="str">
        <f t="shared" si="110"/>
        <v xml:space="preserve"> </v>
      </c>
      <c r="Z127" s="76" t="str">
        <f t="shared" si="110"/>
        <v xml:space="preserve"> </v>
      </c>
      <c r="AB127" s="75"/>
    </row>
    <row r="128" spans="2:28" ht="29.25" customHeight="1">
      <c r="B128" s="7"/>
      <c r="C128" s="292" t="s">
        <v>165</v>
      </c>
      <c r="D128" s="293" t="s">
        <v>166</v>
      </c>
      <c r="E128" s="294">
        <v>2009</v>
      </c>
      <c r="F128" s="295" t="s">
        <v>1</v>
      </c>
      <c r="G128" s="294" t="s">
        <v>167</v>
      </c>
      <c r="H128" s="294" t="s">
        <v>167</v>
      </c>
      <c r="I128" s="74">
        <v>1500</v>
      </c>
      <c r="J128" s="74">
        <f t="shared" si="102"/>
        <v>1500</v>
      </c>
      <c r="K128" s="74">
        <f t="shared" si="104"/>
        <v>1500</v>
      </c>
      <c r="L128" s="74">
        <f t="shared" ref="L128:Z128" si="111">K128</f>
        <v>1500</v>
      </c>
      <c r="M128" s="74">
        <f t="shared" si="111"/>
        <v>1500</v>
      </c>
      <c r="N128" s="74">
        <f t="shared" si="111"/>
        <v>1500</v>
      </c>
      <c r="O128" s="74">
        <f t="shared" si="111"/>
        <v>1500</v>
      </c>
      <c r="P128" s="74">
        <f t="shared" si="111"/>
        <v>1500</v>
      </c>
      <c r="Q128" s="74">
        <f t="shared" si="111"/>
        <v>1500</v>
      </c>
      <c r="R128" s="74">
        <f t="shared" si="111"/>
        <v>1500</v>
      </c>
      <c r="S128" s="74">
        <f t="shared" si="111"/>
        <v>1500</v>
      </c>
      <c r="T128" s="74">
        <f t="shared" si="111"/>
        <v>1500</v>
      </c>
      <c r="U128" s="74">
        <f t="shared" si="111"/>
        <v>1500</v>
      </c>
      <c r="V128" s="74">
        <f t="shared" si="111"/>
        <v>1500</v>
      </c>
      <c r="W128" s="74">
        <f t="shared" si="111"/>
        <v>1500</v>
      </c>
      <c r="X128" s="74">
        <f t="shared" si="111"/>
        <v>1500</v>
      </c>
      <c r="Y128" s="74">
        <f t="shared" si="111"/>
        <v>1500</v>
      </c>
      <c r="Z128" s="74">
        <f t="shared" si="111"/>
        <v>1500</v>
      </c>
      <c r="AB128" s="75"/>
    </row>
    <row r="129" spans="2:28" ht="29.25" customHeight="1">
      <c r="B129" s="7"/>
      <c r="C129" s="292"/>
      <c r="D129" s="293"/>
      <c r="E129" s="294"/>
      <c r="F129" s="295"/>
      <c r="G129" s="294"/>
      <c r="H129" s="294"/>
      <c r="I129" s="76" t="s">
        <v>53</v>
      </c>
      <c r="J129" s="76" t="str">
        <f t="shared" si="102"/>
        <v xml:space="preserve"> </v>
      </c>
      <c r="K129" s="76" t="str">
        <f t="shared" si="104"/>
        <v xml:space="preserve"> </v>
      </c>
      <c r="L129" s="76" t="str">
        <f t="shared" ref="L129:Z129" si="112">K129</f>
        <v xml:space="preserve"> </v>
      </c>
      <c r="M129" s="76" t="str">
        <f t="shared" si="112"/>
        <v xml:space="preserve"> </v>
      </c>
      <c r="N129" s="76" t="str">
        <f t="shared" si="112"/>
        <v xml:space="preserve"> </v>
      </c>
      <c r="O129" s="76" t="str">
        <f t="shared" si="112"/>
        <v xml:space="preserve"> </v>
      </c>
      <c r="P129" s="76" t="str">
        <f t="shared" si="112"/>
        <v xml:space="preserve"> </v>
      </c>
      <c r="Q129" s="76" t="str">
        <f t="shared" si="112"/>
        <v xml:space="preserve"> </v>
      </c>
      <c r="R129" s="76" t="str">
        <f t="shared" si="112"/>
        <v xml:space="preserve"> </v>
      </c>
      <c r="S129" s="76" t="str">
        <f t="shared" si="112"/>
        <v xml:space="preserve"> </v>
      </c>
      <c r="T129" s="76" t="str">
        <f t="shared" si="112"/>
        <v xml:space="preserve"> </v>
      </c>
      <c r="U129" s="76" t="str">
        <f t="shared" si="112"/>
        <v xml:space="preserve"> </v>
      </c>
      <c r="V129" s="76" t="str">
        <f t="shared" si="112"/>
        <v xml:space="preserve"> </v>
      </c>
      <c r="W129" s="76" t="str">
        <f t="shared" si="112"/>
        <v xml:space="preserve"> </v>
      </c>
      <c r="X129" s="76" t="str">
        <f t="shared" si="112"/>
        <v xml:space="preserve"> </v>
      </c>
      <c r="Y129" s="76" t="str">
        <f t="shared" si="112"/>
        <v xml:space="preserve"> </v>
      </c>
      <c r="Z129" s="76" t="str">
        <f t="shared" si="112"/>
        <v xml:space="preserve"> </v>
      </c>
      <c r="AB129" s="75"/>
    </row>
    <row r="130" spans="2:28" ht="29.25" customHeight="1">
      <c r="B130" s="7"/>
      <c r="C130" s="292" t="s">
        <v>168</v>
      </c>
      <c r="D130" s="293" t="s">
        <v>169</v>
      </c>
      <c r="E130" s="294">
        <v>2009</v>
      </c>
      <c r="F130" s="295" t="s">
        <v>5</v>
      </c>
      <c r="G130" s="294" t="s">
        <v>145</v>
      </c>
      <c r="H130" s="294" t="s">
        <v>146</v>
      </c>
      <c r="I130" s="74">
        <v>0</v>
      </c>
      <c r="J130" s="74">
        <f t="shared" si="102"/>
        <v>0</v>
      </c>
      <c r="K130" s="74">
        <f t="shared" si="104"/>
        <v>0</v>
      </c>
      <c r="L130" s="74">
        <f t="shared" ref="L130:Z130" si="113">K130</f>
        <v>0</v>
      </c>
      <c r="M130" s="74">
        <f t="shared" si="113"/>
        <v>0</v>
      </c>
      <c r="N130" s="74">
        <f t="shared" si="113"/>
        <v>0</v>
      </c>
      <c r="O130" s="74">
        <f t="shared" si="113"/>
        <v>0</v>
      </c>
      <c r="P130" s="74">
        <f t="shared" si="113"/>
        <v>0</v>
      </c>
      <c r="Q130" s="74">
        <f t="shared" si="113"/>
        <v>0</v>
      </c>
      <c r="R130" s="74">
        <f t="shared" si="113"/>
        <v>0</v>
      </c>
      <c r="S130" s="74">
        <f t="shared" si="113"/>
        <v>0</v>
      </c>
      <c r="T130" s="74">
        <f t="shared" si="113"/>
        <v>0</v>
      </c>
      <c r="U130" s="74">
        <f t="shared" si="113"/>
        <v>0</v>
      </c>
      <c r="V130" s="74">
        <f t="shared" si="113"/>
        <v>0</v>
      </c>
      <c r="W130" s="74">
        <f t="shared" si="113"/>
        <v>0</v>
      </c>
      <c r="X130" s="74">
        <f t="shared" si="113"/>
        <v>0</v>
      </c>
      <c r="Y130" s="74">
        <f t="shared" si="113"/>
        <v>0</v>
      </c>
      <c r="Z130" s="74">
        <f t="shared" si="113"/>
        <v>0</v>
      </c>
      <c r="AB130" s="75"/>
    </row>
    <row r="131" spans="2:28" ht="29.25" customHeight="1">
      <c r="B131" s="7"/>
      <c r="C131" s="292"/>
      <c r="D131" s="293"/>
      <c r="E131" s="294"/>
      <c r="F131" s="295"/>
      <c r="G131" s="294"/>
      <c r="H131" s="294"/>
      <c r="I131" s="76" t="s">
        <v>53</v>
      </c>
      <c r="J131" s="76" t="str">
        <f t="shared" si="102"/>
        <v xml:space="preserve"> </v>
      </c>
      <c r="K131" s="76" t="str">
        <f t="shared" si="104"/>
        <v xml:space="preserve"> </v>
      </c>
      <c r="L131" s="76" t="str">
        <f t="shared" ref="L131:Z131" si="114">K131</f>
        <v xml:space="preserve"> </v>
      </c>
      <c r="M131" s="76" t="str">
        <f t="shared" si="114"/>
        <v xml:space="preserve"> </v>
      </c>
      <c r="N131" s="76" t="str">
        <f t="shared" si="114"/>
        <v xml:space="preserve"> </v>
      </c>
      <c r="O131" s="76" t="str">
        <f t="shared" si="114"/>
        <v xml:space="preserve"> </v>
      </c>
      <c r="P131" s="76" t="str">
        <f t="shared" si="114"/>
        <v xml:space="preserve"> </v>
      </c>
      <c r="Q131" s="76" t="str">
        <f t="shared" si="114"/>
        <v xml:space="preserve"> </v>
      </c>
      <c r="R131" s="76" t="str">
        <f t="shared" si="114"/>
        <v xml:space="preserve"> </v>
      </c>
      <c r="S131" s="76" t="str">
        <f t="shared" si="114"/>
        <v xml:space="preserve"> </v>
      </c>
      <c r="T131" s="76" t="str">
        <f t="shared" si="114"/>
        <v xml:space="preserve"> </v>
      </c>
      <c r="U131" s="76" t="str">
        <f t="shared" si="114"/>
        <v xml:space="preserve"> </v>
      </c>
      <c r="V131" s="76" t="str">
        <f t="shared" si="114"/>
        <v xml:space="preserve"> </v>
      </c>
      <c r="W131" s="76" t="str">
        <f t="shared" si="114"/>
        <v xml:space="preserve"> </v>
      </c>
      <c r="X131" s="76" t="str">
        <f t="shared" si="114"/>
        <v xml:space="preserve"> </v>
      </c>
      <c r="Y131" s="76" t="str">
        <f t="shared" si="114"/>
        <v xml:space="preserve"> </v>
      </c>
      <c r="Z131" s="76" t="str">
        <f t="shared" si="114"/>
        <v xml:space="preserve"> </v>
      </c>
      <c r="AB131" s="75"/>
    </row>
    <row r="132" spans="2:28" ht="29.25" customHeight="1">
      <c r="B132" s="7"/>
      <c r="C132" s="292" t="s">
        <v>170</v>
      </c>
      <c r="D132" s="293" t="s">
        <v>171</v>
      </c>
      <c r="E132" s="294">
        <v>2009</v>
      </c>
      <c r="F132" s="295" t="s">
        <v>1</v>
      </c>
      <c r="G132" s="294" t="s">
        <v>146</v>
      </c>
      <c r="H132" s="294" t="s">
        <v>146</v>
      </c>
      <c r="I132" s="74">
        <v>1000</v>
      </c>
      <c r="J132" s="74">
        <f t="shared" si="102"/>
        <v>1000</v>
      </c>
      <c r="K132" s="74">
        <f t="shared" si="104"/>
        <v>1000</v>
      </c>
      <c r="L132" s="74">
        <f t="shared" ref="L132:Z132" si="115">K132</f>
        <v>1000</v>
      </c>
      <c r="M132" s="74">
        <f t="shared" si="115"/>
        <v>1000</v>
      </c>
      <c r="N132" s="74">
        <f t="shared" si="115"/>
        <v>1000</v>
      </c>
      <c r="O132" s="74">
        <f t="shared" si="115"/>
        <v>1000</v>
      </c>
      <c r="P132" s="74">
        <f t="shared" si="115"/>
        <v>1000</v>
      </c>
      <c r="Q132" s="74">
        <f t="shared" si="115"/>
        <v>1000</v>
      </c>
      <c r="R132" s="74">
        <f t="shared" si="115"/>
        <v>1000</v>
      </c>
      <c r="S132" s="74">
        <f t="shared" si="115"/>
        <v>1000</v>
      </c>
      <c r="T132" s="74">
        <f t="shared" si="115"/>
        <v>1000</v>
      </c>
      <c r="U132" s="74">
        <f t="shared" si="115"/>
        <v>1000</v>
      </c>
      <c r="V132" s="74">
        <f t="shared" si="115"/>
        <v>1000</v>
      </c>
      <c r="W132" s="74">
        <f t="shared" si="115"/>
        <v>1000</v>
      </c>
      <c r="X132" s="74">
        <f t="shared" si="115"/>
        <v>1000</v>
      </c>
      <c r="Y132" s="74">
        <f t="shared" si="115"/>
        <v>1000</v>
      </c>
      <c r="Z132" s="74">
        <f t="shared" si="115"/>
        <v>1000</v>
      </c>
      <c r="AB132" s="75"/>
    </row>
    <row r="133" spans="2:28" ht="29.25" customHeight="1">
      <c r="B133" s="7"/>
      <c r="C133" s="292"/>
      <c r="D133" s="293"/>
      <c r="E133" s="294"/>
      <c r="F133" s="295"/>
      <c r="G133" s="294"/>
      <c r="H133" s="294"/>
      <c r="I133" s="76" t="s">
        <v>53</v>
      </c>
      <c r="J133" s="76" t="str">
        <f t="shared" si="102"/>
        <v xml:space="preserve"> </v>
      </c>
      <c r="K133" s="76" t="str">
        <f t="shared" si="104"/>
        <v xml:space="preserve"> </v>
      </c>
      <c r="L133" s="76" t="str">
        <f t="shared" ref="L133:Z133" si="116">K133</f>
        <v xml:space="preserve"> </v>
      </c>
      <c r="M133" s="76" t="str">
        <f t="shared" si="116"/>
        <v xml:space="preserve"> </v>
      </c>
      <c r="N133" s="76" t="str">
        <f t="shared" si="116"/>
        <v xml:space="preserve"> </v>
      </c>
      <c r="O133" s="76" t="str">
        <f t="shared" si="116"/>
        <v xml:space="preserve"> </v>
      </c>
      <c r="P133" s="76" t="str">
        <f t="shared" si="116"/>
        <v xml:space="preserve"> </v>
      </c>
      <c r="Q133" s="76" t="str">
        <f t="shared" si="116"/>
        <v xml:space="preserve"> </v>
      </c>
      <c r="R133" s="76" t="str">
        <f t="shared" si="116"/>
        <v xml:space="preserve"> </v>
      </c>
      <c r="S133" s="76" t="str">
        <f t="shared" si="116"/>
        <v xml:space="preserve"> </v>
      </c>
      <c r="T133" s="76" t="str">
        <f t="shared" si="116"/>
        <v xml:space="preserve"> </v>
      </c>
      <c r="U133" s="76" t="str">
        <f t="shared" si="116"/>
        <v xml:space="preserve"> </v>
      </c>
      <c r="V133" s="76" t="str">
        <f t="shared" si="116"/>
        <v xml:space="preserve"> </v>
      </c>
      <c r="W133" s="76" t="str">
        <f t="shared" si="116"/>
        <v xml:space="preserve"> </v>
      </c>
      <c r="X133" s="76" t="str">
        <f t="shared" si="116"/>
        <v xml:space="preserve"> </v>
      </c>
      <c r="Y133" s="76" t="str">
        <f t="shared" si="116"/>
        <v xml:space="preserve"> </v>
      </c>
      <c r="Z133" s="76" t="str">
        <f t="shared" si="116"/>
        <v xml:space="preserve"> </v>
      </c>
      <c r="AB133" s="75"/>
    </row>
    <row r="134" spans="2:28" ht="29.25" customHeight="1">
      <c r="B134" s="7"/>
      <c r="C134" s="292" t="s">
        <v>172</v>
      </c>
      <c r="D134" s="293" t="s">
        <v>173</v>
      </c>
      <c r="E134" s="294">
        <v>2013</v>
      </c>
      <c r="F134" s="295" t="s">
        <v>1</v>
      </c>
      <c r="G134" s="294" t="s">
        <v>145</v>
      </c>
      <c r="H134" s="294" t="s">
        <v>146</v>
      </c>
      <c r="I134" s="74">
        <v>0</v>
      </c>
      <c r="J134" s="74">
        <v>1000</v>
      </c>
      <c r="K134" s="74">
        <f t="shared" si="104"/>
        <v>1000</v>
      </c>
      <c r="L134" s="74">
        <f t="shared" ref="L134:Z134" si="117">K134</f>
        <v>1000</v>
      </c>
      <c r="M134" s="74">
        <f t="shared" si="117"/>
        <v>1000</v>
      </c>
      <c r="N134" s="74">
        <f t="shared" si="117"/>
        <v>1000</v>
      </c>
      <c r="O134" s="74">
        <f t="shared" si="117"/>
        <v>1000</v>
      </c>
      <c r="P134" s="74">
        <f t="shared" si="117"/>
        <v>1000</v>
      </c>
      <c r="Q134" s="74">
        <f t="shared" si="117"/>
        <v>1000</v>
      </c>
      <c r="R134" s="74">
        <f t="shared" si="117"/>
        <v>1000</v>
      </c>
      <c r="S134" s="74">
        <f t="shared" si="117"/>
        <v>1000</v>
      </c>
      <c r="T134" s="74">
        <f t="shared" si="117"/>
        <v>1000</v>
      </c>
      <c r="U134" s="74">
        <f t="shared" si="117"/>
        <v>1000</v>
      </c>
      <c r="V134" s="74">
        <f t="shared" si="117"/>
        <v>1000</v>
      </c>
      <c r="W134" s="74">
        <f t="shared" si="117"/>
        <v>1000</v>
      </c>
      <c r="X134" s="74">
        <f t="shared" si="117"/>
        <v>1000</v>
      </c>
      <c r="Y134" s="74">
        <f t="shared" si="117"/>
        <v>1000</v>
      </c>
      <c r="Z134" s="74">
        <f t="shared" si="117"/>
        <v>1000</v>
      </c>
      <c r="AB134" s="75"/>
    </row>
    <row r="135" spans="2:28" ht="29.25" customHeight="1">
      <c r="B135" s="7"/>
      <c r="C135" s="292"/>
      <c r="D135" s="293"/>
      <c r="E135" s="294"/>
      <c r="F135" s="295"/>
      <c r="G135" s="294"/>
      <c r="H135" s="294"/>
      <c r="I135" s="76" t="s">
        <v>53</v>
      </c>
      <c r="J135" s="76" t="str">
        <f t="shared" ref="J135:J149" si="118">I135</f>
        <v xml:space="preserve"> </v>
      </c>
      <c r="K135" s="76" t="str">
        <f t="shared" si="104"/>
        <v xml:space="preserve"> </v>
      </c>
      <c r="L135" s="76" t="str">
        <f t="shared" ref="L135:Z135" si="119">K135</f>
        <v xml:space="preserve"> </v>
      </c>
      <c r="M135" s="76" t="str">
        <f t="shared" si="119"/>
        <v xml:space="preserve"> </v>
      </c>
      <c r="N135" s="76" t="str">
        <f t="shared" si="119"/>
        <v xml:space="preserve"> </v>
      </c>
      <c r="O135" s="76" t="str">
        <f t="shared" si="119"/>
        <v xml:space="preserve"> </v>
      </c>
      <c r="P135" s="76" t="str">
        <f t="shared" si="119"/>
        <v xml:space="preserve"> </v>
      </c>
      <c r="Q135" s="76" t="str">
        <f t="shared" si="119"/>
        <v xml:space="preserve"> </v>
      </c>
      <c r="R135" s="76" t="str">
        <f t="shared" si="119"/>
        <v xml:space="preserve"> </v>
      </c>
      <c r="S135" s="76" t="str">
        <f t="shared" si="119"/>
        <v xml:space="preserve"> </v>
      </c>
      <c r="T135" s="76" t="str">
        <f t="shared" si="119"/>
        <v xml:space="preserve"> </v>
      </c>
      <c r="U135" s="76" t="str">
        <f t="shared" si="119"/>
        <v xml:space="preserve"> </v>
      </c>
      <c r="V135" s="76" t="str">
        <f t="shared" si="119"/>
        <v xml:space="preserve"> </v>
      </c>
      <c r="W135" s="76" t="str">
        <f t="shared" si="119"/>
        <v xml:space="preserve"> </v>
      </c>
      <c r="X135" s="76" t="str">
        <f t="shared" si="119"/>
        <v xml:space="preserve"> </v>
      </c>
      <c r="Y135" s="76" t="str">
        <f t="shared" si="119"/>
        <v xml:space="preserve"> </v>
      </c>
      <c r="Z135" s="76" t="str">
        <f t="shared" si="119"/>
        <v xml:space="preserve"> </v>
      </c>
      <c r="AB135" s="75"/>
    </row>
    <row r="136" spans="2:28" ht="29.25" customHeight="1">
      <c r="B136" s="7"/>
      <c r="C136" s="292" t="s">
        <v>174</v>
      </c>
      <c r="D136" s="293" t="s">
        <v>166</v>
      </c>
      <c r="E136" s="294"/>
      <c r="F136" s="295" t="s">
        <v>4</v>
      </c>
      <c r="G136" s="294" t="s">
        <v>175</v>
      </c>
      <c r="H136" s="294" t="s">
        <v>96</v>
      </c>
      <c r="I136" s="74">
        <v>0</v>
      </c>
      <c r="J136" s="74">
        <f t="shared" si="118"/>
        <v>0</v>
      </c>
      <c r="K136" s="74">
        <f t="shared" si="104"/>
        <v>0</v>
      </c>
      <c r="L136" s="74">
        <f t="shared" ref="L136:Z136" si="120">K136</f>
        <v>0</v>
      </c>
      <c r="M136" s="74">
        <f t="shared" si="120"/>
        <v>0</v>
      </c>
      <c r="N136" s="74">
        <f t="shared" si="120"/>
        <v>0</v>
      </c>
      <c r="O136" s="74">
        <f t="shared" si="120"/>
        <v>0</v>
      </c>
      <c r="P136" s="74">
        <f t="shared" si="120"/>
        <v>0</v>
      </c>
      <c r="Q136" s="74">
        <f t="shared" si="120"/>
        <v>0</v>
      </c>
      <c r="R136" s="74">
        <f t="shared" si="120"/>
        <v>0</v>
      </c>
      <c r="S136" s="74">
        <f t="shared" si="120"/>
        <v>0</v>
      </c>
      <c r="T136" s="74">
        <f t="shared" si="120"/>
        <v>0</v>
      </c>
      <c r="U136" s="74">
        <f t="shared" si="120"/>
        <v>0</v>
      </c>
      <c r="V136" s="74">
        <f t="shared" si="120"/>
        <v>0</v>
      </c>
      <c r="W136" s="74">
        <f t="shared" si="120"/>
        <v>0</v>
      </c>
      <c r="X136" s="74">
        <f t="shared" si="120"/>
        <v>0</v>
      </c>
      <c r="Y136" s="74">
        <f t="shared" si="120"/>
        <v>0</v>
      </c>
      <c r="Z136" s="74">
        <f t="shared" si="120"/>
        <v>0</v>
      </c>
      <c r="AB136" s="75"/>
    </row>
    <row r="137" spans="2:28" ht="29.25" customHeight="1">
      <c r="B137" s="7"/>
      <c r="C137" s="292"/>
      <c r="D137" s="293"/>
      <c r="E137" s="294"/>
      <c r="F137" s="295"/>
      <c r="G137" s="294"/>
      <c r="H137" s="294"/>
      <c r="I137" s="76" t="s">
        <v>53</v>
      </c>
      <c r="J137" s="76" t="str">
        <f t="shared" si="118"/>
        <v xml:space="preserve"> </v>
      </c>
      <c r="K137" s="76" t="str">
        <f t="shared" si="104"/>
        <v xml:space="preserve"> </v>
      </c>
      <c r="L137" s="76" t="str">
        <f t="shared" ref="L137:Z137" si="121">K137</f>
        <v xml:space="preserve"> </v>
      </c>
      <c r="M137" s="76" t="str">
        <f t="shared" si="121"/>
        <v xml:space="preserve"> </v>
      </c>
      <c r="N137" s="76" t="str">
        <f t="shared" si="121"/>
        <v xml:space="preserve"> </v>
      </c>
      <c r="O137" s="76" t="str">
        <f t="shared" si="121"/>
        <v xml:space="preserve"> </v>
      </c>
      <c r="P137" s="76" t="str">
        <f t="shared" si="121"/>
        <v xml:space="preserve"> </v>
      </c>
      <c r="Q137" s="76" t="str">
        <f t="shared" si="121"/>
        <v xml:space="preserve"> </v>
      </c>
      <c r="R137" s="76" t="str">
        <f t="shared" si="121"/>
        <v xml:space="preserve"> </v>
      </c>
      <c r="S137" s="76" t="str">
        <f t="shared" si="121"/>
        <v xml:space="preserve"> </v>
      </c>
      <c r="T137" s="76" t="str">
        <f t="shared" si="121"/>
        <v xml:space="preserve"> </v>
      </c>
      <c r="U137" s="76" t="str">
        <f t="shared" si="121"/>
        <v xml:space="preserve"> </v>
      </c>
      <c r="V137" s="76" t="str">
        <f t="shared" si="121"/>
        <v xml:space="preserve"> </v>
      </c>
      <c r="W137" s="76" t="str">
        <f t="shared" si="121"/>
        <v xml:space="preserve"> </v>
      </c>
      <c r="X137" s="76" t="str">
        <f t="shared" si="121"/>
        <v xml:space="preserve"> </v>
      </c>
      <c r="Y137" s="76" t="str">
        <f t="shared" si="121"/>
        <v xml:space="preserve"> </v>
      </c>
      <c r="Z137" s="76" t="str">
        <f t="shared" si="121"/>
        <v xml:space="preserve"> </v>
      </c>
      <c r="AB137" s="75"/>
    </row>
    <row r="138" spans="2:28" ht="29.25" customHeight="1">
      <c r="B138" s="7"/>
      <c r="C138" s="292" t="s">
        <v>176</v>
      </c>
      <c r="D138" s="293" t="s">
        <v>177</v>
      </c>
      <c r="E138" s="294">
        <v>2014</v>
      </c>
      <c r="F138" s="295" t="s">
        <v>1</v>
      </c>
      <c r="G138" s="294" t="s">
        <v>178</v>
      </c>
      <c r="H138" s="294" t="s">
        <v>179</v>
      </c>
      <c r="I138" s="74">
        <v>0</v>
      </c>
      <c r="J138" s="74">
        <f t="shared" si="118"/>
        <v>0</v>
      </c>
      <c r="K138" s="74">
        <f t="shared" si="104"/>
        <v>0</v>
      </c>
      <c r="L138" s="74">
        <f t="shared" ref="L138:Z138" si="122">K138</f>
        <v>0</v>
      </c>
      <c r="M138" s="74">
        <f t="shared" si="122"/>
        <v>0</v>
      </c>
      <c r="N138" s="74">
        <f t="shared" si="122"/>
        <v>0</v>
      </c>
      <c r="O138" s="74">
        <f t="shared" si="122"/>
        <v>0</v>
      </c>
      <c r="P138" s="74">
        <f t="shared" si="122"/>
        <v>0</v>
      </c>
      <c r="Q138" s="74">
        <f t="shared" si="122"/>
        <v>0</v>
      </c>
      <c r="R138" s="74">
        <f t="shared" si="122"/>
        <v>0</v>
      </c>
      <c r="S138" s="74">
        <f t="shared" si="122"/>
        <v>0</v>
      </c>
      <c r="T138" s="74">
        <f t="shared" si="122"/>
        <v>0</v>
      </c>
      <c r="U138" s="74">
        <f t="shared" si="122"/>
        <v>0</v>
      </c>
      <c r="V138" s="74">
        <f t="shared" si="122"/>
        <v>0</v>
      </c>
      <c r="W138" s="74">
        <f t="shared" si="122"/>
        <v>0</v>
      </c>
      <c r="X138" s="74">
        <f t="shared" si="122"/>
        <v>0</v>
      </c>
      <c r="Y138" s="74">
        <f t="shared" si="122"/>
        <v>0</v>
      </c>
      <c r="Z138" s="74">
        <f t="shared" si="122"/>
        <v>0</v>
      </c>
      <c r="AB138" s="75"/>
    </row>
    <row r="139" spans="2:28" ht="29.25" customHeight="1">
      <c r="B139" s="7"/>
      <c r="C139" s="292"/>
      <c r="D139" s="293"/>
      <c r="E139" s="294"/>
      <c r="F139" s="295"/>
      <c r="G139" s="294"/>
      <c r="H139" s="294"/>
      <c r="I139" s="76" t="s">
        <v>53</v>
      </c>
      <c r="J139" s="76" t="str">
        <f t="shared" si="118"/>
        <v xml:space="preserve"> </v>
      </c>
      <c r="K139" s="76" t="str">
        <f t="shared" si="104"/>
        <v xml:space="preserve"> </v>
      </c>
      <c r="L139" s="76" t="str">
        <f t="shared" ref="L139:Z139" si="123">K139</f>
        <v xml:space="preserve"> </v>
      </c>
      <c r="M139" s="76" t="str">
        <f t="shared" si="123"/>
        <v xml:space="preserve"> </v>
      </c>
      <c r="N139" s="76" t="str">
        <f t="shared" si="123"/>
        <v xml:space="preserve"> </v>
      </c>
      <c r="O139" s="76" t="str">
        <f t="shared" si="123"/>
        <v xml:space="preserve"> </v>
      </c>
      <c r="P139" s="76" t="str">
        <f t="shared" si="123"/>
        <v xml:space="preserve"> </v>
      </c>
      <c r="Q139" s="76" t="str">
        <f t="shared" si="123"/>
        <v xml:space="preserve"> </v>
      </c>
      <c r="R139" s="76" t="str">
        <f t="shared" si="123"/>
        <v xml:space="preserve"> </v>
      </c>
      <c r="S139" s="76" t="str">
        <f t="shared" si="123"/>
        <v xml:space="preserve"> </v>
      </c>
      <c r="T139" s="76" t="str">
        <f t="shared" si="123"/>
        <v xml:space="preserve"> </v>
      </c>
      <c r="U139" s="76" t="str">
        <f t="shared" si="123"/>
        <v xml:space="preserve"> </v>
      </c>
      <c r="V139" s="76" t="str">
        <f t="shared" si="123"/>
        <v xml:space="preserve"> </v>
      </c>
      <c r="W139" s="76" t="str">
        <f t="shared" si="123"/>
        <v xml:space="preserve"> </v>
      </c>
      <c r="X139" s="76" t="str">
        <f t="shared" si="123"/>
        <v xml:space="preserve"> </v>
      </c>
      <c r="Y139" s="76" t="str">
        <f t="shared" si="123"/>
        <v xml:space="preserve"> </v>
      </c>
      <c r="Z139" s="76" t="str">
        <f t="shared" si="123"/>
        <v xml:space="preserve"> </v>
      </c>
      <c r="AB139" s="75"/>
    </row>
    <row r="140" spans="2:28" ht="29.25" customHeight="1">
      <c r="B140" s="7"/>
      <c r="C140" s="292" t="s">
        <v>180</v>
      </c>
      <c r="D140" s="293" t="s">
        <v>181</v>
      </c>
      <c r="E140" s="294">
        <v>2010</v>
      </c>
      <c r="F140" s="295" t="s">
        <v>2</v>
      </c>
      <c r="G140" s="294" t="s">
        <v>182</v>
      </c>
      <c r="H140" s="294" t="s">
        <v>183</v>
      </c>
      <c r="I140" s="74">
        <v>0</v>
      </c>
      <c r="J140" s="74">
        <f t="shared" si="118"/>
        <v>0</v>
      </c>
      <c r="K140" s="74">
        <f t="shared" si="104"/>
        <v>0</v>
      </c>
      <c r="L140" s="74">
        <f t="shared" ref="L140:Z140" si="124">K140</f>
        <v>0</v>
      </c>
      <c r="M140" s="74">
        <f t="shared" si="124"/>
        <v>0</v>
      </c>
      <c r="N140" s="74">
        <f t="shared" si="124"/>
        <v>0</v>
      </c>
      <c r="O140" s="74">
        <f t="shared" si="124"/>
        <v>0</v>
      </c>
      <c r="P140" s="74">
        <f t="shared" si="124"/>
        <v>0</v>
      </c>
      <c r="Q140" s="74">
        <f t="shared" si="124"/>
        <v>0</v>
      </c>
      <c r="R140" s="74">
        <f t="shared" si="124"/>
        <v>0</v>
      </c>
      <c r="S140" s="74">
        <f t="shared" si="124"/>
        <v>0</v>
      </c>
      <c r="T140" s="74">
        <f t="shared" si="124"/>
        <v>0</v>
      </c>
      <c r="U140" s="74">
        <f t="shared" si="124"/>
        <v>0</v>
      </c>
      <c r="V140" s="74">
        <f t="shared" si="124"/>
        <v>0</v>
      </c>
      <c r="W140" s="74">
        <f t="shared" si="124"/>
        <v>0</v>
      </c>
      <c r="X140" s="74">
        <f t="shared" si="124"/>
        <v>0</v>
      </c>
      <c r="Y140" s="74">
        <f t="shared" si="124"/>
        <v>0</v>
      </c>
      <c r="Z140" s="74">
        <f t="shared" si="124"/>
        <v>0</v>
      </c>
      <c r="AB140" s="75"/>
    </row>
    <row r="141" spans="2:28" ht="29.25" customHeight="1">
      <c r="B141" s="7"/>
      <c r="C141" s="292"/>
      <c r="D141" s="293"/>
      <c r="E141" s="294"/>
      <c r="F141" s="295"/>
      <c r="G141" s="294"/>
      <c r="H141" s="294"/>
      <c r="I141" s="76" t="s">
        <v>53</v>
      </c>
      <c r="J141" s="76" t="str">
        <f t="shared" si="118"/>
        <v xml:space="preserve"> </v>
      </c>
      <c r="K141" s="76" t="str">
        <f t="shared" si="104"/>
        <v xml:space="preserve"> </v>
      </c>
      <c r="L141" s="76" t="str">
        <f t="shared" ref="L141:Z141" si="125">K141</f>
        <v xml:space="preserve"> </v>
      </c>
      <c r="M141" s="76" t="str">
        <f t="shared" si="125"/>
        <v xml:space="preserve"> </v>
      </c>
      <c r="N141" s="76" t="str">
        <f t="shared" si="125"/>
        <v xml:space="preserve"> </v>
      </c>
      <c r="O141" s="76" t="str">
        <f t="shared" si="125"/>
        <v xml:space="preserve"> </v>
      </c>
      <c r="P141" s="76" t="str">
        <f t="shared" si="125"/>
        <v xml:space="preserve"> </v>
      </c>
      <c r="Q141" s="76" t="str">
        <f t="shared" si="125"/>
        <v xml:space="preserve"> </v>
      </c>
      <c r="R141" s="76" t="str">
        <f t="shared" si="125"/>
        <v xml:space="preserve"> </v>
      </c>
      <c r="S141" s="76" t="str">
        <f t="shared" si="125"/>
        <v xml:space="preserve"> </v>
      </c>
      <c r="T141" s="76" t="str">
        <f t="shared" si="125"/>
        <v xml:space="preserve"> </v>
      </c>
      <c r="U141" s="76" t="str">
        <f t="shared" si="125"/>
        <v xml:space="preserve"> </v>
      </c>
      <c r="V141" s="76" t="str">
        <f t="shared" si="125"/>
        <v xml:space="preserve"> </v>
      </c>
      <c r="W141" s="76" t="str">
        <f t="shared" si="125"/>
        <v xml:space="preserve"> </v>
      </c>
      <c r="X141" s="76" t="str">
        <f t="shared" si="125"/>
        <v xml:space="preserve"> </v>
      </c>
      <c r="Y141" s="76" t="str">
        <f t="shared" si="125"/>
        <v xml:space="preserve"> </v>
      </c>
      <c r="Z141" s="76" t="str">
        <f t="shared" si="125"/>
        <v xml:space="preserve"> </v>
      </c>
      <c r="AB141" s="75"/>
    </row>
    <row r="142" spans="2:28" ht="29.25" customHeight="1">
      <c r="B142" s="7"/>
      <c r="C142" s="292" t="s">
        <v>184</v>
      </c>
      <c r="D142" s="293" t="s">
        <v>185</v>
      </c>
      <c r="E142" s="294">
        <v>2017</v>
      </c>
      <c r="F142" s="295" t="s">
        <v>1</v>
      </c>
      <c r="G142" s="294" t="s">
        <v>186</v>
      </c>
      <c r="H142" s="294" t="s">
        <v>187</v>
      </c>
      <c r="I142" s="74">
        <v>0</v>
      </c>
      <c r="J142" s="74">
        <f t="shared" si="118"/>
        <v>0</v>
      </c>
      <c r="K142" s="74">
        <f t="shared" si="104"/>
        <v>0</v>
      </c>
      <c r="L142" s="74">
        <f t="shared" ref="L142:Z142" si="126">K142</f>
        <v>0</v>
      </c>
      <c r="M142" s="74">
        <f t="shared" si="126"/>
        <v>0</v>
      </c>
      <c r="N142" s="74">
        <f t="shared" si="126"/>
        <v>0</v>
      </c>
      <c r="O142" s="74">
        <f t="shared" si="126"/>
        <v>0</v>
      </c>
      <c r="P142" s="74">
        <f t="shared" si="126"/>
        <v>0</v>
      </c>
      <c r="Q142" s="74">
        <f t="shared" si="126"/>
        <v>0</v>
      </c>
      <c r="R142" s="74">
        <f t="shared" si="126"/>
        <v>0</v>
      </c>
      <c r="S142" s="74">
        <f t="shared" si="126"/>
        <v>0</v>
      </c>
      <c r="T142" s="74">
        <f t="shared" si="126"/>
        <v>0</v>
      </c>
      <c r="U142" s="74">
        <f t="shared" si="126"/>
        <v>0</v>
      </c>
      <c r="V142" s="74">
        <f t="shared" si="126"/>
        <v>0</v>
      </c>
      <c r="W142" s="74">
        <f t="shared" si="126"/>
        <v>0</v>
      </c>
      <c r="X142" s="74">
        <f t="shared" si="126"/>
        <v>0</v>
      </c>
      <c r="Y142" s="74">
        <f t="shared" si="126"/>
        <v>0</v>
      </c>
      <c r="Z142" s="74">
        <f t="shared" si="126"/>
        <v>0</v>
      </c>
      <c r="AB142" s="75"/>
    </row>
    <row r="143" spans="2:28" ht="29.25" customHeight="1">
      <c r="B143" s="7"/>
      <c r="C143" s="292"/>
      <c r="D143" s="293"/>
      <c r="E143" s="294"/>
      <c r="F143" s="295"/>
      <c r="G143" s="294"/>
      <c r="H143" s="294"/>
      <c r="I143" s="76" t="s">
        <v>53</v>
      </c>
      <c r="J143" s="76" t="str">
        <f t="shared" si="118"/>
        <v xml:space="preserve"> </v>
      </c>
      <c r="K143" s="76" t="str">
        <f t="shared" si="104"/>
        <v xml:space="preserve"> </v>
      </c>
      <c r="L143" s="76" t="str">
        <f t="shared" ref="L143:Z143" si="127">K143</f>
        <v xml:space="preserve"> </v>
      </c>
      <c r="M143" s="76" t="str">
        <f t="shared" si="127"/>
        <v xml:space="preserve"> </v>
      </c>
      <c r="N143" s="76" t="str">
        <f t="shared" si="127"/>
        <v xml:space="preserve"> </v>
      </c>
      <c r="O143" s="76" t="str">
        <f t="shared" si="127"/>
        <v xml:space="preserve"> </v>
      </c>
      <c r="P143" s="76" t="str">
        <f t="shared" si="127"/>
        <v xml:space="preserve"> </v>
      </c>
      <c r="Q143" s="76" t="str">
        <f t="shared" si="127"/>
        <v xml:space="preserve"> </v>
      </c>
      <c r="R143" s="76" t="str">
        <f t="shared" si="127"/>
        <v xml:space="preserve"> </v>
      </c>
      <c r="S143" s="76" t="str">
        <f t="shared" si="127"/>
        <v xml:space="preserve"> </v>
      </c>
      <c r="T143" s="76" t="str">
        <f t="shared" si="127"/>
        <v xml:space="preserve"> </v>
      </c>
      <c r="U143" s="76" t="str">
        <f t="shared" si="127"/>
        <v xml:space="preserve"> </v>
      </c>
      <c r="V143" s="76" t="str">
        <f t="shared" si="127"/>
        <v xml:space="preserve"> </v>
      </c>
      <c r="W143" s="76" t="str">
        <f t="shared" si="127"/>
        <v xml:space="preserve"> </v>
      </c>
      <c r="X143" s="76" t="str">
        <f t="shared" si="127"/>
        <v xml:space="preserve"> </v>
      </c>
      <c r="Y143" s="76" t="str">
        <f t="shared" si="127"/>
        <v xml:space="preserve"> </v>
      </c>
      <c r="Z143" s="76" t="str">
        <f t="shared" si="127"/>
        <v xml:space="preserve"> </v>
      </c>
      <c r="AB143" s="75"/>
    </row>
    <row r="144" spans="2:28" ht="29.25" customHeight="1">
      <c r="B144" s="7"/>
      <c r="C144" s="292" t="s">
        <v>188</v>
      </c>
      <c r="D144" s="293" t="s">
        <v>189</v>
      </c>
      <c r="E144" s="294">
        <v>2018</v>
      </c>
      <c r="F144" s="295" t="s">
        <v>1</v>
      </c>
      <c r="G144" s="294" t="s">
        <v>190</v>
      </c>
      <c r="H144" s="294"/>
      <c r="I144" s="74">
        <v>0</v>
      </c>
      <c r="J144" s="74">
        <f t="shared" si="118"/>
        <v>0</v>
      </c>
      <c r="K144" s="74">
        <f t="shared" si="104"/>
        <v>0</v>
      </c>
      <c r="L144" s="74">
        <f t="shared" ref="L144:Z144" si="128">K144</f>
        <v>0</v>
      </c>
      <c r="M144" s="74">
        <f t="shared" si="128"/>
        <v>0</v>
      </c>
      <c r="N144" s="74">
        <f t="shared" si="128"/>
        <v>0</v>
      </c>
      <c r="O144" s="74">
        <f t="shared" si="128"/>
        <v>0</v>
      </c>
      <c r="P144" s="74">
        <f t="shared" si="128"/>
        <v>0</v>
      </c>
      <c r="Q144" s="74">
        <f t="shared" si="128"/>
        <v>0</v>
      </c>
      <c r="R144" s="74">
        <f t="shared" si="128"/>
        <v>0</v>
      </c>
      <c r="S144" s="74">
        <f t="shared" si="128"/>
        <v>0</v>
      </c>
      <c r="T144" s="74">
        <f t="shared" si="128"/>
        <v>0</v>
      </c>
      <c r="U144" s="74">
        <f t="shared" si="128"/>
        <v>0</v>
      </c>
      <c r="V144" s="74">
        <f t="shared" si="128"/>
        <v>0</v>
      </c>
      <c r="W144" s="74">
        <f t="shared" si="128"/>
        <v>0</v>
      </c>
      <c r="X144" s="74">
        <f t="shared" si="128"/>
        <v>0</v>
      </c>
      <c r="Y144" s="74">
        <f t="shared" si="128"/>
        <v>0</v>
      </c>
      <c r="Z144" s="74">
        <f t="shared" si="128"/>
        <v>0</v>
      </c>
      <c r="AB144" s="75"/>
    </row>
    <row r="145" spans="2:28" ht="29.25" customHeight="1">
      <c r="B145" s="7"/>
      <c r="C145" s="292"/>
      <c r="D145" s="293"/>
      <c r="E145" s="294"/>
      <c r="F145" s="295"/>
      <c r="G145" s="294"/>
      <c r="H145" s="294"/>
      <c r="I145" s="76" t="s">
        <v>53</v>
      </c>
      <c r="J145" s="76" t="str">
        <f t="shared" si="118"/>
        <v xml:space="preserve"> </v>
      </c>
      <c r="K145" s="76" t="str">
        <f t="shared" si="104"/>
        <v xml:space="preserve"> </v>
      </c>
      <c r="L145" s="76" t="str">
        <f t="shared" ref="L145:Z145" si="129">K145</f>
        <v xml:space="preserve"> </v>
      </c>
      <c r="M145" s="76" t="str">
        <f t="shared" si="129"/>
        <v xml:space="preserve"> </v>
      </c>
      <c r="N145" s="76" t="str">
        <f t="shared" si="129"/>
        <v xml:space="preserve"> </v>
      </c>
      <c r="O145" s="76" t="str">
        <f t="shared" si="129"/>
        <v xml:space="preserve"> </v>
      </c>
      <c r="P145" s="76" t="str">
        <f t="shared" si="129"/>
        <v xml:space="preserve"> </v>
      </c>
      <c r="Q145" s="76" t="str">
        <f t="shared" si="129"/>
        <v xml:space="preserve"> </v>
      </c>
      <c r="R145" s="76" t="str">
        <f t="shared" si="129"/>
        <v xml:space="preserve"> </v>
      </c>
      <c r="S145" s="76" t="str">
        <f t="shared" si="129"/>
        <v xml:space="preserve"> </v>
      </c>
      <c r="T145" s="76" t="str">
        <f t="shared" si="129"/>
        <v xml:space="preserve"> </v>
      </c>
      <c r="U145" s="76" t="str">
        <f t="shared" si="129"/>
        <v xml:space="preserve"> </v>
      </c>
      <c r="V145" s="76" t="str">
        <f t="shared" si="129"/>
        <v xml:space="preserve"> </v>
      </c>
      <c r="W145" s="76" t="str">
        <f t="shared" si="129"/>
        <v xml:space="preserve"> </v>
      </c>
      <c r="X145" s="76" t="str">
        <f t="shared" si="129"/>
        <v xml:space="preserve"> </v>
      </c>
      <c r="Y145" s="76" t="str">
        <f t="shared" si="129"/>
        <v xml:space="preserve"> </v>
      </c>
      <c r="Z145" s="76" t="str">
        <f t="shared" si="129"/>
        <v xml:space="preserve"> </v>
      </c>
      <c r="AB145" s="75"/>
    </row>
    <row r="146" spans="2:28" ht="29.25" customHeight="1">
      <c r="B146" s="7"/>
      <c r="C146" s="292" t="s">
        <v>191</v>
      </c>
      <c r="D146" s="293"/>
      <c r="E146" s="294"/>
      <c r="F146" s="295"/>
      <c r="G146" s="294"/>
      <c r="H146" s="294"/>
      <c r="I146" s="74">
        <v>0</v>
      </c>
      <c r="J146" s="74">
        <f t="shared" si="118"/>
        <v>0</v>
      </c>
      <c r="K146" s="74">
        <f t="shared" si="104"/>
        <v>0</v>
      </c>
      <c r="L146" s="74">
        <f t="shared" ref="L146:Z146" si="130">K146</f>
        <v>0</v>
      </c>
      <c r="M146" s="74">
        <f t="shared" si="130"/>
        <v>0</v>
      </c>
      <c r="N146" s="74">
        <f t="shared" si="130"/>
        <v>0</v>
      </c>
      <c r="O146" s="74">
        <f t="shared" si="130"/>
        <v>0</v>
      </c>
      <c r="P146" s="74">
        <f t="shared" si="130"/>
        <v>0</v>
      </c>
      <c r="Q146" s="74">
        <f t="shared" si="130"/>
        <v>0</v>
      </c>
      <c r="R146" s="74">
        <f t="shared" si="130"/>
        <v>0</v>
      </c>
      <c r="S146" s="74">
        <f t="shared" si="130"/>
        <v>0</v>
      </c>
      <c r="T146" s="74">
        <f t="shared" si="130"/>
        <v>0</v>
      </c>
      <c r="U146" s="74">
        <f t="shared" si="130"/>
        <v>0</v>
      </c>
      <c r="V146" s="74">
        <f t="shared" si="130"/>
        <v>0</v>
      </c>
      <c r="W146" s="74">
        <f t="shared" si="130"/>
        <v>0</v>
      </c>
      <c r="X146" s="74">
        <f t="shared" si="130"/>
        <v>0</v>
      </c>
      <c r="Y146" s="74">
        <f t="shared" si="130"/>
        <v>0</v>
      </c>
      <c r="Z146" s="74">
        <f t="shared" si="130"/>
        <v>0</v>
      </c>
      <c r="AB146" s="75"/>
    </row>
    <row r="147" spans="2:28" ht="29.25" customHeight="1">
      <c r="B147" s="7"/>
      <c r="C147" s="292"/>
      <c r="D147" s="293"/>
      <c r="E147" s="294"/>
      <c r="F147" s="295"/>
      <c r="G147" s="294"/>
      <c r="H147" s="294"/>
      <c r="I147" s="76" t="s">
        <v>53</v>
      </c>
      <c r="J147" s="76" t="str">
        <f t="shared" si="118"/>
        <v xml:space="preserve"> </v>
      </c>
      <c r="K147" s="76" t="str">
        <f t="shared" si="104"/>
        <v xml:space="preserve"> </v>
      </c>
      <c r="L147" s="76" t="str">
        <f t="shared" ref="L147:Z147" si="131">K147</f>
        <v xml:space="preserve"> </v>
      </c>
      <c r="M147" s="76" t="str">
        <f t="shared" si="131"/>
        <v xml:space="preserve"> </v>
      </c>
      <c r="N147" s="76" t="str">
        <f t="shared" si="131"/>
        <v xml:space="preserve"> </v>
      </c>
      <c r="O147" s="76" t="str">
        <f t="shared" si="131"/>
        <v xml:space="preserve"> </v>
      </c>
      <c r="P147" s="76" t="str">
        <f t="shared" si="131"/>
        <v xml:space="preserve"> </v>
      </c>
      <c r="Q147" s="76" t="str">
        <f t="shared" si="131"/>
        <v xml:space="preserve"> </v>
      </c>
      <c r="R147" s="76" t="str">
        <f t="shared" si="131"/>
        <v xml:space="preserve"> </v>
      </c>
      <c r="S147" s="76" t="str">
        <f t="shared" si="131"/>
        <v xml:space="preserve"> </v>
      </c>
      <c r="T147" s="76" t="str">
        <f t="shared" si="131"/>
        <v xml:space="preserve"> </v>
      </c>
      <c r="U147" s="76" t="str">
        <f t="shared" si="131"/>
        <v xml:space="preserve"> </v>
      </c>
      <c r="V147" s="76" t="str">
        <f t="shared" si="131"/>
        <v xml:space="preserve"> </v>
      </c>
      <c r="W147" s="76" t="str">
        <f t="shared" si="131"/>
        <v xml:space="preserve"> </v>
      </c>
      <c r="X147" s="76" t="str">
        <f t="shared" si="131"/>
        <v xml:space="preserve"> </v>
      </c>
      <c r="Y147" s="76" t="str">
        <f t="shared" si="131"/>
        <v xml:space="preserve"> </v>
      </c>
      <c r="Z147" s="76" t="str">
        <f t="shared" si="131"/>
        <v xml:space="preserve"> </v>
      </c>
      <c r="AB147" s="75"/>
    </row>
    <row r="148" spans="2:28" ht="29.25" customHeight="1">
      <c r="B148" s="7"/>
      <c r="C148" s="292" t="s">
        <v>192</v>
      </c>
      <c r="D148" s="293"/>
      <c r="E148" s="294"/>
      <c r="F148" s="295"/>
      <c r="G148" s="294"/>
      <c r="H148" s="294"/>
      <c r="I148" s="74">
        <v>0</v>
      </c>
      <c r="J148" s="74">
        <f t="shared" si="118"/>
        <v>0</v>
      </c>
      <c r="K148" s="74">
        <f t="shared" si="104"/>
        <v>0</v>
      </c>
      <c r="L148" s="74">
        <f t="shared" ref="L148:Z148" si="132">K148</f>
        <v>0</v>
      </c>
      <c r="M148" s="74">
        <f t="shared" si="132"/>
        <v>0</v>
      </c>
      <c r="N148" s="74">
        <f t="shared" si="132"/>
        <v>0</v>
      </c>
      <c r="O148" s="74">
        <f t="shared" si="132"/>
        <v>0</v>
      </c>
      <c r="P148" s="74">
        <f t="shared" si="132"/>
        <v>0</v>
      </c>
      <c r="Q148" s="74">
        <f t="shared" si="132"/>
        <v>0</v>
      </c>
      <c r="R148" s="74">
        <f t="shared" si="132"/>
        <v>0</v>
      </c>
      <c r="S148" s="74">
        <f t="shared" si="132"/>
        <v>0</v>
      </c>
      <c r="T148" s="74">
        <f t="shared" si="132"/>
        <v>0</v>
      </c>
      <c r="U148" s="74">
        <f t="shared" si="132"/>
        <v>0</v>
      </c>
      <c r="V148" s="74">
        <f t="shared" si="132"/>
        <v>0</v>
      </c>
      <c r="W148" s="74">
        <f t="shared" si="132"/>
        <v>0</v>
      </c>
      <c r="X148" s="74">
        <f t="shared" si="132"/>
        <v>0</v>
      </c>
      <c r="Y148" s="74">
        <f t="shared" si="132"/>
        <v>0</v>
      </c>
      <c r="Z148" s="74">
        <f t="shared" si="132"/>
        <v>0</v>
      </c>
      <c r="AB148" s="75"/>
    </row>
    <row r="149" spans="2:28" ht="29.25" customHeight="1">
      <c r="B149" s="7"/>
      <c r="C149" s="292"/>
      <c r="D149" s="293"/>
      <c r="E149" s="294"/>
      <c r="F149" s="295"/>
      <c r="G149" s="294"/>
      <c r="H149" s="294"/>
      <c r="I149" s="76" t="s">
        <v>53</v>
      </c>
      <c r="J149" s="76" t="str">
        <f t="shared" si="118"/>
        <v xml:space="preserve"> </v>
      </c>
      <c r="K149" s="76" t="str">
        <f t="shared" si="104"/>
        <v xml:space="preserve"> </v>
      </c>
      <c r="L149" s="76" t="str">
        <f t="shared" ref="L149:Z149" si="133">K149</f>
        <v xml:space="preserve"> </v>
      </c>
      <c r="M149" s="76" t="str">
        <f t="shared" si="133"/>
        <v xml:space="preserve"> </v>
      </c>
      <c r="N149" s="76" t="str">
        <f t="shared" si="133"/>
        <v xml:space="preserve"> </v>
      </c>
      <c r="O149" s="76" t="str">
        <f t="shared" si="133"/>
        <v xml:space="preserve"> </v>
      </c>
      <c r="P149" s="76" t="str">
        <f t="shared" si="133"/>
        <v xml:space="preserve"> </v>
      </c>
      <c r="Q149" s="76" t="str">
        <f t="shared" si="133"/>
        <v xml:space="preserve"> </v>
      </c>
      <c r="R149" s="76" t="str">
        <f t="shared" si="133"/>
        <v xml:space="preserve"> </v>
      </c>
      <c r="S149" s="76" t="str">
        <f t="shared" si="133"/>
        <v xml:space="preserve"> </v>
      </c>
      <c r="T149" s="76" t="str">
        <f t="shared" si="133"/>
        <v xml:space="preserve"> </v>
      </c>
      <c r="U149" s="76" t="str">
        <f t="shared" si="133"/>
        <v xml:space="preserve"> </v>
      </c>
      <c r="V149" s="76" t="str">
        <f t="shared" si="133"/>
        <v xml:space="preserve"> </v>
      </c>
      <c r="W149" s="76" t="str">
        <f t="shared" si="133"/>
        <v xml:space="preserve"> </v>
      </c>
      <c r="X149" s="76" t="str">
        <f t="shared" si="133"/>
        <v xml:space="preserve"> </v>
      </c>
      <c r="Y149" s="76" t="str">
        <f t="shared" si="133"/>
        <v xml:space="preserve"> </v>
      </c>
      <c r="Z149" s="76" t="str">
        <f t="shared" si="133"/>
        <v xml:space="preserve"> </v>
      </c>
      <c r="AB149" s="75"/>
    </row>
    <row r="150" spans="2:28" ht="15" customHeight="1">
      <c r="B150" s="7"/>
      <c r="C150" s="84"/>
      <c r="D150" s="58"/>
      <c r="E150" s="93"/>
      <c r="F150" s="93"/>
      <c r="G150" s="93"/>
      <c r="H150" s="93"/>
      <c r="I150" s="94"/>
      <c r="J150" s="95"/>
      <c r="K150" s="95"/>
    </row>
    <row r="151" spans="2:28" ht="39" customHeight="1">
      <c r="B151" s="7"/>
      <c r="C151" s="60"/>
      <c r="D151" s="85" t="s">
        <v>193</v>
      </c>
      <c r="E151" s="86"/>
      <c r="F151" s="86"/>
      <c r="G151" s="86"/>
      <c r="H151" s="86"/>
      <c r="I151" s="86"/>
      <c r="J151" s="86"/>
      <c r="K151" s="87"/>
      <c r="L151" s="62"/>
      <c r="M151" s="62"/>
      <c r="N151" s="62"/>
      <c r="O151" s="62"/>
      <c r="P151" s="62"/>
      <c r="Q151" s="62"/>
      <c r="R151" s="62"/>
      <c r="S151" s="62"/>
      <c r="T151" s="62"/>
      <c r="U151" s="62"/>
      <c r="V151" s="62"/>
      <c r="W151" s="62"/>
      <c r="X151" s="62"/>
      <c r="Y151" s="62"/>
      <c r="Z151" s="62"/>
    </row>
    <row r="152" spans="2:28" ht="22.5" customHeight="1">
      <c r="B152" s="7"/>
      <c r="C152" s="63"/>
      <c r="D152" s="88" t="s">
        <v>194</v>
      </c>
      <c r="E152" s="89"/>
      <c r="F152" s="89"/>
      <c r="G152" s="89"/>
      <c r="H152" s="89"/>
      <c r="I152" s="89"/>
      <c r="J152" s="89"/>
      <c r="K152" s="90"/>
      <c r="L152" s="65"/>
      <c r="M152" s="65"/>
      <c r="N152" s="65"/>
      <c r="O152" s="65"/>
      <c r="P152" s="65"/>
      <c r="Q152" s="65"/>
      <c r="R152" s="65"/>
      <c r="S152" s="65"/>
      <c r="T152" s="65"/>
      <c r="U152" s="65"/>
      <c r="V152" s="65"/>
      <c r="W152" s="65"/>
      <c r="X152" s="65"/>
      <c r="Y152" s="65"/>
      <c r="Z152" s="65"/>
    </row>
    <row r="153" spans="2:28" ht="38.25" customHeight="1">
      <c r="B153" s="7"/>
      <c r="C153" s="304" t="s">
        <v>32</v>
      </c>
      <c r="D153" s="304" t="s">
        <v>33</v>
      </c>
      <c r="E153" s="304" t="s">
        <v>34</v>
      </c>
      <c r="F153" s="304" t="str">
        <f>F$25</f>
        <v>Status der 
Umsetzung</v>
      </c>
      <c r="G153" s="304" t="s">
        <v>36</v>
      </c>
      <c r="H153" s="304" t="s">
        <v>37</v>
      </c>
      <c r="I153" s="67" t="str">
        <f t="shared" ref="I153:Z153" si="134">I25</f>
        <v/>
      </c>
      <c r="J153" s="67" t="str">
        <f t="shared" si="134"/>
        <v/>
      </c>
      <c r="K153" s="67" t="str">
        <f t="shared" si="134"/>
        <v/>
      </c>
      <c r="L153" s="67" t="str">
        <f t="shared" si="134"/>
        <v/>
      </c>
      <c r="M153" s="67" t="str">
        <f t="shared" si="134"/>
        <v>Ziele CO2 &amp; Kompetenzen</v>
      </c>
      <c r="N153" s="67" t="str">
        <f t="shared" si="134"/>
        <v/>
      </c>
      <c r="O153" s="67" t="str">
        <f t="shared" si="134"/>
        <v/>
      </c>
      <c r="P153" s="67" t="str">
        <f t="shared" si="134"/>
        <v/>
      </c>
      <c r="Q153" s="67" t="str">
        <f t="shared" si="134"/>
        <v/>
      </c>
      <c r="R153" s="67" t="str">
        <f t="shared" si="134"/>
        <v/>
      </c>
      <c r="S153" s="67" t="str">
        <f t="shared" si="134"/>
        <v/>
      </c>
      <c r="T153" s="67" t="str">
        <f t="shared" si="134"/>
        <v/>
      </c>
      <c r="U153" s="67" t="str">
        <f t="shared" si="134"/>
        <v/>
      </c>
      <c r="V153" s="67" t="str">
        <f t="shared" si="134"/>
        <v/>
      </c>
      <c r="W153" s="67" t="str">
        <f t="shared" si="134"/>
        <v/>
      </c>
      <c r="X153" s="67" t="str">
        <f t="shared" si="134"/>
        <v/>
      </c>
      <c r="Y153" s="67" t="str">
        <f t="shared" si="134"/>
        <v/>
      </c>
      <c r="Z153" s="67" t="str">
        <f t="shared" si="134"/>
        <v/>
      </c>
    </row>
    <row r="154" spans="2:28" ht="14.25" customHeight="1">
      <c r="B154" s="7"/>
      <c r="C154" s="304"/>
      <c r="D154" s="304"/>
      <c r="E154" s="304"/>
      <c r="F154" s="304"/>
      <c r="G154" s="304"/>
      <c r="H154" s="304"/>
      <c r="I154" s="68">
        <f>$I$9</f>
        <v>2011</v>
      </c>
      <c r="J154" s="68">
        <f>J$9</f>
        <v>2014</v>
      </c>
      <c r="K154" s="68">
        <f>K$9</f>
        <v>2020</v>
      </c>
      <c r="L154" s="68">
        <f>L$9</f>
        <v>2022</v>
      </c>
      <c r="M154" s="68">
        <f t="shared" ref="M154:Z154" si="135">L154+2</f>
        <v>2024</v>
      </c>
      <c r="N154" s="68">
        <f t="shared" si="135"/>
        <v>2026</v>
      </c>
      <c r="O154" s="68">
        <f t="shared" si="135"/>
        <v>2028</v>
      </c>
      <c r="P154" s="68">
        <f t="shared" si="135"/>
        <v>2030</v>
      </c>
      <c r="Q154" s="68">
        <f t="shared" si="135"/>
        <v>2032</v>
      </c>
      <c r="R154" s="68">
        <f t="shared" si="135"/>
        <v>2034</v>
      </c>
      <c r="S154" s="68">
        <f t="shared" si="135"/>
        <v>2036</v>
      </c>
      <c r="T154" s="68">
        <f t="shared" si="135"/>
        <v>2038</v>
      </c>
      <c r="U154" s="68">
        <f t="shared" si="135"/>
        <v>2040</v>
      </c>
      <c r="V154" s="68">
        <f t="shared" si="135"/>
        <v>2042</v>
      </c>
      <c r="W154" s="68">
        <f t="shared" si="135"/>
        <v>2044</v>
      </c>
      <c r="X154" s="68">
        <f t="shared" si="135"/>
        <v>2046</v>
      </c>
      <c r="Y154" s="68">
        <f t="shared" si="135"/>
        <v>2048</v>
      </c>
      <c r="Z154" s="68">
        <f t="shared" si="135"/>
        <v>2050</v>
      </c>
    </row>
    <row r="155" spans="2:28" ht="24" customHeight="1">
      <c r="B155" s="7"/>
      <c r="C155" s="69"/>
      <c r="D155" s="71"/>
      <c r="E155" s="91"/>
      <c r="F155" s="91"/>
      <c r="G155" s="91"/>
      <c r="H155" s="92" t="s">
        <v>38</v>
      </c>
      <c r="I155" s="73">
        <f t="shared" ref="I155:Z155" si="136">SUM(I156:I187)</f>
        <v>0</v>
      </c>
      <c r="J155" s="73">
        <f t="shared" si="136"/>
        <v>6200</v>
      </c>
      <c r="K155" s="73">
        <f t="shared" si="136"/>
        <v>6200</v>
      </c>
      <c r="L155" s="73">
        <f t="shared" si="136"/>
        <v>6200</v>
      </c>
      <c r="M155" s="73">
        <f t="shared" si="136"/>
        <v>6200</v>
      </c>
      <c r="N155" s="73">
        <f t="shared" si="136"/>
        <v>6200</v>
      </c>
      <c r="O155" s="73">
        <f t="shared" si="136"/>
        <v>6200</v>
      </c>
      <c r="P155" s="73">
        <f t="shared" si="136"/>
        <v>6200</v>
      </c>
      <c r="Q155" s="73">
        <f t="shared" si="136"/>
        <v>6200</v>
      </c>
      <c r="R155" s="73">
        <f t="shared" si="136"/>
        <v>6200</v>
      </c>
      <c r="S155" s="73">
        <f t="shared" si="136"/>
        <v>6200</v>
      </c>
      <c r="T155" s="73">
        <f t="shared" si="136"/>
        <v>6200</v>
      </c>
      <c r="U155" s="73">
        <f t="shared" si="136"/>
        <v>6200</v>
      </c>
      <c r="V155" s="73">
        <f t="shared" si="136"/>
        <v>6200</v>
      </c>
      <c r="W155" s="73">
        <f t="shared" si="136"/>
        <v>6200</v>
      </c>
      <c r="X155" s="73">
        <f t="shared" si="136"/>
        <v>6200</v>
      </c>
      <c r="Y155" s="73">
        <f t="shared" si="136"/>
        <v>6200</v>
      </c>
      <c r="Z155" s="73">
        <f t="shared" si="136"/>
        <v>6200</v>
      </c>
    </row>
    <row r="156" spans="2:28" ht="29.25" customHeight="1">
      <c r="B156" s="7"/>
      <c r="C156" s="292" t="s">
        <v>195</v>
      </c>
      <c r="D156" s="293" t="s">
        <v>196</v>
      </c>
      <c r="E156" s="294"/>
      <c r="F156" s="295" t="s">
        <v>2</v>
      </c>
      <c r="G156" s="294" t="s">
        <v>449</v>
      </c>
      <c r="H156" s="294" t="s">
        <v>197</v>
      </c>
      <c r="I156" s="74">
        <v>0</v>
      </c>
      <c r="J156" s="74">
        <f t="shared" ref="J156:Z156" si="137">I156</f>
        <v>0</v>
      </c>
      <c r="K156" s="74">
        <f t="shared" si="137"/>
        <v>0</v>
      </c>
      <c r="L156" s="74">
        <f t="shared" si="137"/>
        <v>0</v>
      </c>
      <c r="M156" s="74">
        <f t="shared" si="137"/>
        <v>0</v>
      </c>
      <c r="N156" s="74">
        <f t="shared" si="137"/>
        <v>0</v>
      </c>
      <c r="O156" s="74">
        <f t="shared" si="137"/>
        <v>0</v>
      </c>
      <c r="P156" s="74">
        <f t="shared" si="137"/>
        <v>0</v>
      </c>
      <c r="Q156" s="74">
        <f t="shared" si="137"/>
        <v>0</v>
      </c>
      <c r="R156" s="74">
        <f t="shared" si="137"/>
        <v>0</v>
      </c>
      <c r="S156" s="74">
        <f t="shared" si="137"/>
        <v>0</v>
      </c>
      <c r="T156" s="74">
        <f t="shared" si="137"/>
        <v>0</v>
      </c>
      <c r="U156" s="74">
        <f t="shared" si="137"/>
        <v>0</v>
      </c>
      <c r="V156" s="74">
        <f t="shared" si="137"/>
        <v>0</v>
      </c>
      <c r="W156" s="74">
        <f t="shared" si="137"/>
        <v>0</v>
      </c>
      <c r="X156" s="74">
        <f t="shared" si="137"/>
        <v>0</v>
      </c>
      <c r="Y156" s="74">
        <f t="shared" si="137"/>
        <v>0</v>
      </c>
      <c r="Z156" s="74">
        <f t="shared" si="137"/>
        <v>0</v>
      </c>
      <c r="AB156" s="75"/>
    </row>
    <row r="157" spans="2:28" ht="29.25" customHeight="1">
      <c r="B157" s="7"/>
      <c r="C157" s="292"/>
      <c r="D157" s="293"/>
      <c r="E157" s="294"/>
      <c r="F157" s="295"/>
      <c r="G157" s="294"/>
      <c r="H157" s="294"/>
      <c r="I157" s="76" t="s">
        <v>53</v>
      </c>
      <c r="J157" s="76" t="str">
        <f t="shared" ref="J157:Z157" si="138">I157</f>
        <v xml:space="preserve"> </v>
      </c>
      <c r="K157" s="76" t="str">
        <f t="shared" si="138"/>
        <v xml:space="preserve"> </v>
      </c>
      <c r="L157" s="76" t="str">
        <f t="shared" si="138"/>
        <v xml:space="preserve"> </v>
      </c>
      <c r="M157" s="76" t="str">
        <f t="shared" si="138"/>
        <v xml:space="preserve"> </v>
      </c>
      <c r="N157" s="76" t="str">
        <f t="shared" si="138"/>
        <v xml:space="preserve"> </v>
      </c>
      <c r="O157" s="76" t="str">
        <f t="shared" si="138"/>
        <v xml:space="preserve"> </v>
      </c>
      <c r="P157" s="76" t="str">
        <f t="shared" si="138"/>
        <v xml:space="preserve"> </v>
      </c>
      <c r="Q157" s="76" t="str">
        <f t="shared" si="138"/>
        <v xml:space="preserve"> </v>
      </c>
      <c r="R157" s="76" t="str">
        <f t="shared" si="138"/>
        <v xml:space="preserve"> </v>
      </c>
      <c r="S157" s="76" t="str">
        <f t="shared" si="138"/>
        <v xml:space="preserve"> </v>
      </c>
      <c r="T157" s="76" t="str">
        <f t="shared" si="138"/>
        <v xml:space="preserve"> </v>
      </c>
      <c r="U157" s="76" t="str">
        <f t="shared" si="138"/>
        <v xml:space="preserve"> </v>
      </c>
      <c r="V157" s="76" t="str">
        <f t="shared" si="138"/>
        <v xml:space="preserve"> </v>
      </c>
      <c r="W157" s="76" t="str">
        <f t="shared" si="138"/>
        <v xml:space="preserve"> </v>
      </c>
      <c r="X157" s="76" t="str">
        <f t="shared" si="138"/>
        <v xml:space="preserve"> </v>
      </c>
      <c r="Y157" s="76" t="str">
        <f t="shared" si="138"/>
        <v xml:space="preserve"> </v>
      </c>
      <c r="Z157" s="76" t="str">
        <f t="shared" si="138"/>
        <v xml:space="preserve"> </v>
      </c>
      <c r="AB157" s="75"/>
    </row>
    <row r="158" spans="2:28" ht="29.25" customHeight="1">
      <c r="B158" s="7"/>
      <c r="C158" s="292" t="s">
        <v>198</v>
      </c>
      <c r="D158" s="293" t="s">
        <v>199</v>
      </c>
      <c r="E158" s="294"/>
      <c r="F158" s="295" t="s">
        <v>2</v>
      </c>
      <c r="G158" s="294" t="s">
        <v>200</v>
      </c>
      <c r="H158" s="294" t="s">
        <v>201</v>
      </c>
      <c r="I158" s="74">
        <v>0</v>
      </c>
      <c r="J158" s="74">
        <f t="shared" ref="J158:Z158" si="139">I158</f>
        <v>0</v>
      </c>
      <c r="K158" s="74">
        <f t="shared" si="139"/>
        <v>0</v>
      </c>
      <c r="L158" s="74">
        <f t="shared" si="139"/>
        <v>0</v>
      </c>
      <c r="M158" s="74">
        <f t="shared" si="139"/>
        <v>0</v>
      </c>
      <c r="N158" s="74">
        <f t="shared" si="139"/>
        <v>0</v>
      </c>
      <c r="O158" s="74">
        <f t="shared" si="139"/>
        <v>0</v>
      </c>
      <c r="P158" s="74">
        <f t="shared" si="139"/>
        <v>0</v>
      </c>
      <c r="Q158" s="74">
        <f t="shared" si="139"/>
        <v>0</v>
      </c>
      <c r="R158" s="74">
        <f t="shared" si="139"/>
        <v>0</v>
      </c>
      <c r="S158" s="74">
        <f t="shared" si="139"/>
        <v>0</v>
      </c>
      <c r="T158" s="74">
        <f t="shared" si="139"/>
        <v>0</v>
      </c>
      <c r="U158" s="74">
        <f t="shared" si="139"/>
        <v>0</v>
      </c>
      <c r="V158" s="74">
        <f t="shared" si="139"/>
        <v>0</v>
      </c>
      <c r="W158" s="74">
        <f t="shared" si="139"/>
        <v>0</v>
      </c>
      <c r="X158" s="74">
        <f t="shared" si="139"/>
        <v>0</v>
      </c>
      <c r="Y158" s="74">
        <f t="shared" si="139"/>
        <v>0</v>
      </c>
      <c r="Z158" s="74">
        <f t="shared" si="139"/>
        <v>0</v>
      </c>
      <c r="AB158" s="75"/>
    </row>
    <row r="159" spans="2:28" ht="29.25" customHeight="1">
      <c r="B159" s="7"/>
      <c r="C159" s="292"/>
      <c r="D159" s="293"/>
      <c r="E159" s="294"/>
      <c r="F159" s="295"/>
      <c r="G159" s="294"/>
      <c r="H159" s="294"/>
      <c r="I159" s="76" t="s">
        <v>53</v>
      </c>
      <c r="J159" s="76" t="str">
        <f t="shared" ref="J159:Z159" si="140">I159</f>
        <v xml:space="preserve"> </v>
      </c>
      <c r="K159" s="76" t="str">
        <f t="shared" si="140"/>
        <v xml:space="preserve"> </v>
      </c>
      <c r="L159" s="76" t="str">
        <f t="shared" si="140"/>
        <v xml:space="preserve"> </v>
      </c>
      <c r="M159" s="76" t="str">
        <f t="shared" si="140"/>
        <v xml:space="preserve"> </v>
      </c>
      <c r="N159" s="76" t="str">
        <f t="shared" si="140"/>
        <v xml:space="preserve"> </v>
      </c>
      <c r="O159" s="76" t="str">
        <f t="shared" si="140"/>
        <v xml:space="preserve"> </v>
      </c>
      <c r="P159" s="76" t="str">
        <f t="shared" si="140"/>
        <v xml:space="preserve"> </v>
      </c>
      <c r="Q159" s="76" t="str">
        <f t="shared" si="140"/>
        <v xml:space="preserve"> </v>
      </c>
      <c r="R159" s="76" t="str">
        <f t="shared" si="140"/>
        <v xml:space="preserve"> </v>
      </c>
      <c r="S159" s="76" t="str">
        <f t="shared" si="140"/>
        <v xml:space="preserve"> </v>
      </c>
      <c r="T159" s="76" t="str">
        <f t="shared" si="140"/>
        <v xml:space="preserve"> </v>
      </c>
      <c r="U159" s="76" t="str">
        <f t="shared" si="140"/>
        <v xml:space="preserve"> </v>
      </c>
      <c r="V159" s="76" t="str">
        <f t="shared" si="140"/>
        <v xml:space="preserve"> </v>
      </c>
      <c r="W159" s="76" t="str">
        <f t="shared" si="140"/>
        <v xml:space="preserve"> </v>
      </c>
      <c r="X159" s="76" t="str">
        <f t="shared" si="140"/>
        <v xml:space="preserve"> </v>
      </c>
      <c r="Y159" s="76" t="str">
        <f t="shared" si="140"/>
        <v xml:space="preserve"> </v>
      </c>
      <c r="Z159" s="76" t="str">
        <f t="shared" si="140"/>
        <v xml:space="preserve"> </v>
      </c>
      <c r="AB159" s="75"/>
    </row>
    <row r="160" spans="2:28" ht="29.25" customHeight="1">
      <c r="B160" s="7"/>
      <c r="C160" s="292" t="s">
        <v>202</v>
      </c>
      <c r="D160" s="293" t="s">
        <v>203</v>
      </c>
      <c r="E160" s="294">
        <v>2013</v>
      </c>
      <c r="F160" s="295" t="s">
        <v>2</v>
      </c>
      <c r="G160" s="294" t="s">
        <v>204</v>
      </c>
      <c r="H160" s="294" t="s">
        <v>205</v>
      </c>
      <c r="I160" s="74">
        <v>0</v>
      </c>
      <c r="J160" s="74">
        <f t="shared" ref="J160:Z160" si="141">I160</f>
        <v>0</v>
      </c>
      <c r="K160" s="74">
        <f t="shared" si="141"/>
        <v>0</v>
      </c>
      <c r="L160" s="74">
        <f t="shared" si="141"/>
        <v>0</v>
      </c>
      <c r="M160" s="74">
        <f t="shared" si="141"/>
        <v>0</v>
      </c>
      <c r="N160" s="74">
        <f t="shared" si="141"/>
        <v>0</v>
      </c>
      <c r="O160" s="74">
        <f t="shared" si="141"/>
        <v>0</v>
      </c>
      <c r="P160" s="74">
        <f t="shared" si="141"/>
        <v>0</v>
      </c>
      <c r="Q160" s="74">
        <f t="shared" si="141"/>
        <v>0</v>
      </c>
      <c r="R160" s="74">
        <f t="shared" si="141"/>
        <v>0</v>
      </c>
      <c r="S160" s="74">
        <f t="shared" si="141"/>
        <v>0</v>
      </c>
      <c r="T160" s="74">
        <f t="shared" si="141"/>
        <v>0</v>
      </c>
      <c r="U160" s="74">
        <f t="shared" si="141"/>
        <v>0</v>
      </c>
      <c r="V160" s="74">
        <f t="shared" si="141"/>
        <v>0</v>
      </c>
      <c r="W160" s="74">
        <f t="shared" si="141"/>
        <v>0</v>
      </c>
      <c r="X160" s="74">
        <f t="shared" si="141"/>
        <v>0</v>
      </c>
      <c r="Y160" s="74">
        <f t="shared" si="141"/>
        <v>0</v>
      </c>
      <c r="Z160" s="74">
        <f t="shared" si="141"/>
        <v>0</v>
      </c>
      <c r="AB160" s="75"/>
    </row>
    <row r="161" spans="2:28" ht="29.25" customHeight="1">
      <c r="B161" s="7"/>
      <c r="C161" s="292"/>
      <c r="D161" s="293"/>
      <c r="E161" s="294"/>
      <c r="F161" s="295"/>
      <c r="G161" s="294"/>
      <c r="H161" s="294"/>
      <c r="I161" s="76" t="s">
        <v>206</v>
      </c>
      <c r="J161" s="76" t="s">
        <v>207</v>
      </c>
      <c r="K161" s="76" t="str">
        <f t="shared" ref="K161:Z161" si="142">J161</f>
        <v>in 100 % der Klassen gibt es das Müllamt</v>
      </c>
      <c r="L161" s="76" t="str">
        <f t="shared" si="142"/>
        <v>in 100 % der Klassen gibt es das Müllamt</v>
      </c>
      <c r="M161" s="76" t="str">
        <f t="shared" si="142"/>
        <v>in 100 % der Klassen gibt es das Müllamt</v>
      </c>
      <c r="N161" s="76" t="str">
        <f t="shared" si="142"/>
        <v>in 100 % der Klassen gibt es das Müllamt</v>
      </c>
      <c r="O161" s="76" t="str">
        <f t="shared" si="142"/>
        <v>in 100 % der Klassen gibt es das Müllamt</v>
      </c>
      <c r="P161" s="76" t="str">
        <f t="shared" si="142"/>
        <v>in 100 % der Klassen gibt es das Müllamt</v>
      </c>
      <c r="Q161" s="76" t="str">
        <f t="shared" si="142"/>
        <v>in 100 % der Klassen gibt es das Müllamt</v>
      </c>
      <c r="R161" s="76" t="str">
        <f t="shared" si="142"/>
        <v>in 100 % der Klassen gibt es das Müllamt</v>
      </c>
      <c r="S161" s="76" t="str">
        <f t="shared" si="142"/>
        <v>in 100 % der Klassen gibt es das Müllamt</v>
      </c>
      <c r="T161" s="76" t="str">
        <f t="shared" si="142"/>
        <v>in 100 % der Klassen gibt es das Müllamt</v>
      </c>
      <c r="U161" s="76" t="str">
        <f t="shared" si="142"/>
        <v>in 100 % der Klassen gibt es das Müllamt</v>
      </c>
      <c r="V161" s="76" t="str">
        <f t="shared" si="142"/>
        <v>in 100 % der Klassen gibt es das Müllamt</v>
      </c>
      <c r="W161" s="76" t="str">
        <f t="shared" si="142"/>
        <v>in 100 % der Klassen gibt es das Müllamt</v>
      </c>
      <c r="X161" s="76" t="str">
        <f t="shared" si="142"/>
        <v>in 100 % der Klassen gibt es das Müllamt</v>
      </c>
      <c r="Y161" s="76" t="str">
        <f t="shared" si="142"/>
        <v>in 100 % der Klassen gibt es das Müllamt</v>
      </c>
      <c r="Z161" s="76" t="str">
        <f t="shared" si="142"/>
        <v>in 100 % der Klassen gibt es das Müllamt</v>
      </c>
      <c r="AB161" s="75"/>
    </row>
    <row r="162" spans="2:28" ht="29.25" customHeight="1">
      <c r="B162" s="7"/>
      <c r="C162" s="292" t="s">
        <v>208</v>
      </c>
      <c r="D162" s="293" t="s">
        <v>209</v>
      </c>
      <c r="E162" s="294"/>
      <c r="F162" s="295" t="s">
        <v>1</v>
      </c>
      <c r="G162" s="294" t="s">
        <v>210</v>
      </c>
      <c r="H162" s="294" t="s">
        <v>210</v>
      </c>
      <c r="I162" s="74">
        <v>0</v>
      </c>
      <c r="J162" s="74">
        <v>6200</v>
      </c>
      <c r="K162" s="74">
        <f t="shared" ref="K162:Z162" si="143">J162</f>
        <v>6200</v>
      </c>
      <c r="L162" s="74">
        <f t="shared" si="143"/>
        <v>6200</v>
      </c>
      <c r="M162" s="74">
        <f t="shared" si="143"/>
        <v>6200</v>
      </c>
      <c r="N162" s="74">
        <f t="shared" si="143"/>
        <v>6200</v>
      </c>
      <c r="O162" s="74">
        <f t="shared" si="143"/>
        <v>6200</v>
      </c>
      <c r="P162" s="74">
        <f t="shared" si="143"/>
        <v>6200</v>
      </c>
      <c r="Q162" s="74">
        <f t="shared" si="143"/>
        <v>6200</v>
      </c>
      <c r="R162" s="74">
        <f t="shared" si="143"/>
        <v>6200</v>
      </c>
      <c r="S162" s="74">
        <f t="shared" si="143"/>
        <v>6200</v>
      </c>
      <c r="T162" s="74">
        <f t="shared" si="143"/>
        <v>6200</v>
      </c>
      <c r="U162" s="74">
        <f t="shared" si="143"/>
        <v>6200</v>
      </c>
      <c r="V162" s="74">
        <f t="shared" si="143"/>
        <v>6200</v>
      </c>
      <c r="W162" s="74">
        <f t="shared" si="143"/>
        <v>6200</v>
      </c>
      <c r="X162" s="74">
        <f t="shared" si="143"/>
        <v>6200</v>
      </c>
      <c r="Y162" s="74">
        <f t="shared" si="143"/>
        <v>6200</v>
      </c>
      <c r="Z162" s="74">
        <f t="shared" si="143"/>
        <v>6200</v>
      </c>
      <c r="AB162" s="75"/>
    </row>
    <row r="163" spans="2:28" ht="29.25" customHeight="1">
      <c r="B163" s="7"/>
      <c r="C163" s="292"/>
      <c r="D163" s="293"/>
      <c r="E163" s="294"/>
      <c r="F163" s="295"/>
      <c r="G163" s="294"/>
      <c r="H163" s="294"/>
      <c r="I163" s="76" t="s">
        <v>53</v>
      </c>
      <c r="J163" s="76" t="str">
        <f>I163</f>
        <v xml:space="preserve"> </v>
      </c>
      <c r="K163" s="76" t="str">
        <f t="shared" ref="K163:Z163" si="144">J163</f>
        <v xml:space="preserve"> </v>
      </c>
      <c r="L163" s="76" t="str">
        <f t="shared" si="144"/>
        <v xml:space="preserve"> </v>
      </c>
      <c r="M163" s="76" t="str">
        <f t="shared" si="144"/>
        <v xml:space="preserve"> </v>
      </c>
      <c r="N163" s="76" t="str">
        <f t="shared" si="144"/>
        <v xml:space="preserve"> </v>
      </c>
      <c r="O163" s="76" t="str">
        <f t="shared" si="144"/>
        <v xml:space="preserve"> </v>
      </c>
      <c r="P163" s="76" t="str">
        <f t="shared" si="144"/>
        <v xml:space="preserve"> </v>
      </c>
      <c r="Q163" s="76" t="str">
        <f t="shared" si="144"/>
        <v xml:space="preserve"> </v>
      </c>
      <c r="R163" s="76" t="str">
        <f t="shared" si="144"/>
        <v xml:space="preserve"> </v>
      </c>
      <c r="S163" s="76" t="str">
        <f t="shared" si="144"/>
        <v xml:space="preserve"> </v>
      </c>
      <c r="T163" s="76" t="str">
        <f t="shared" si="144"/>
        <v xml:space="preserve"> </v>
      </c>
      <c r="U163" s="76" t="str">
        <f t="shared" si="144"/>
        <v xml:space="preserve"> </v>
      </c>
      <c r="V163" s="76" t="str">
        <f t="shared" si="144"/>
        <v xml:space="preserve"> </v>
      </c>
      <c r="W163" s="76" t="str">
        <f t="shared" si="144"/>
        <v xml:space="preserve"> </v>
      </c>
      <c r="X163" s="76" t="str">
        <f t="shared" si="144"/>
        <v xml:space="preserve"> </v>
      </c>
      <c r="Y163" s="76" t="str">
        <f t="shared" si="144"/>
        <v xml:space="preserve"> </v>
      </c>
      <c r="Z163" s="76" t="str">
        <f t="shared" si="144"/>
        <v xml:space="preserve"> </v>
      </c>
      <c r="AB163" s="75"/>
    </row>
    <row r="164" spans="2:28" ht="29.25" customHeight="1">
      <c r="B164" s="7"/>
      <c r="C164" s="292" t="s">
        <v>211</v>
      </c>
      <c r="D164" s="293" t="s">
        <v>212</v>
      </c>
      <c r="E164" s="294"/>
      <c r="F164" s="295" t="s">
        <v>1</v>
      </c>
      <c r="G164" s="294" t="s">
        <v>141</v>
      </c>
      <c r="H164" s="294" t="s">
        <v>213</v>
      </c>
      <c r="I164" s="74">
        <v>0</v>
      </c>
      <c r="J164" s="74">
        <f>I164</f>
        <v>0</v>
      </c>
      <c r="K164" s="74">
        <f t="shared" ref="K164:Z164" si="145">J164</f>
        <v>0</v>
      </c>
      <c r="L164" s="74">
        <f t="shared" si="145"/>
        <v>0</v>
      </c>
      <c r="M164" s="74">
        <f t="shared" si="145"/>
        <v>0</v>
      </c>
      <c r="N164" s="74">
        <f t="shared" si="145"/>
        <v>0</v>
      </c>
      <c r="O164" s="74">
        <f t="shared" si="145"/>
        <v>0</v>
      </c>
      <c r="P164" s="74">
        <f t="shared" si="145"/>
        <v>0</v>
      </c>
      <c r="Q164" s="74">
        <f t="shared" si="145"/>
        <v>0</v>
      </c>
      <c r="R164" s="74">
        <f t="shared" si="145"/>
        <v>0</v>
      </c>
      <c r="S164" s="74">
        <f t="shared" si="145"/>
        <v>0</v>
      </c>
      <c r="T164" s="74">
        <f t="shared" si="145"/>
        <v>0</v>
      </c>
      <c r="U164" s="74">
        <f t="shared" si="145"/>
        <v>0</v>
      </c>
      <c r="V164" s="74">
        <f t="shared" si="145"/>
        <v>0</v>
      </c>
      <c r="W164" s="74">
        <f t="shared" si="145"/>
        <v>0</v>
      </c>
      <c r="X164" s="74">
        <f t="shared" si="145"/>
        <v>0</v>
      </c>
      <c r="Y164" s="74">
        <f t="shared" si="145"/>
        <v>0</v>
      </c>
      <c r="Z164" s="74">
        <f t="shared" si="145"/>
        <v>0</v>
      </c>
      <c r="AB164" s="75"/>
    </row>
    <row r="165" spans="2:28" ht="29.25" customHeight="1">
      <c r="B165" s="7"/>
      <c r="C165" s="292"/>
      <c r="D165" s="293"/>
      <c r="E165" s="294"/>
      <c r="F165" s="295"/>
      <c r="G165" s="294"/>
      <c r="H165" s="294"/>
      <c r="I165" s="76" t="s">
        <v>214</v>
      </c>
      <c r="J165" s="76" t="s">
        <v>215</v>
      </c>
      <c r="K165" s="76" t="str">
        <f t="shared" ref="K165:Z165" si="146">J165</f>
        <v>90% der Schüler haben Brotdosen und Trinkflaschen</v>
      </c>
      <c r="L165" s="76" t="str">
        <f t="shared" si="146"/>
        <v>90% der Schüler haben Brotdosen und Trinkflaschen</v>
      </c>
      <c r="M165" s="76" t="str">
        <f t="shared" si="146"/>
        <v>90% der Schüler haben Brotdosen und Trinkflaschen</v>
      </c>
      <c r="N165" s="76" t="str">
        <f t="shared" si="146"/>
        <v>90% der Schüler haben Brotdosen und Trinkflaschen</v>
      </c>
      <c r="O165" s="76" t="str">
        <f t="shared" si="146"/>
        <v>90% der Schüler haben Brotdosen und Trinkflaschen</v>
      </c>
      <c r="P165" s="76" t="str">
        <f t="shared" si="146"/>
        <v>90% der Schüler haben Brotdosen und Trinkflaschen</v>
      </c>
      <c r="Q165" s="76" t="str">
        <f t="shared" si="146"/>
        <v>90% der Schüler haben Brotdosen und Trinkflaschen</v>
      </c>
      <c r="R165" s="76" t="str">
        <f t="shared" si="146"/>
        <v>90% der Schüler haben Brotdosen und Trinkflaschen</v>
      </c>
      <c r="S165" s="76" t="str">
        <f t="shared" si="146"/>
        <v>90% der Schüler haben Brotdosen und Trinkflaschen</v>
      </c>
      <c r="T165" s="76" t="str">
        <f t="shared" si="146"/>
        <v>90% der Schüler haben Brotdosen und Trinkflaschen</v>
      </c>
      <c r="U165" s="76" t="str">
        <f t="shared" si="146"/>
        <v>90% der Schüler haben Brotdosen und Trinkflaschen</v>
      </c>
      <c r="V165" s="76" t="str">
        <f t="shared" si="146"/>
        <v>90% der Schüler haben Brotdosen und Trinkflaschen</v>
      </c>
      <c r="W165" s="76" t="str">
        <f t="shared" si="146"/>
        <v>90% der Schüler haben Brotdosen und Trinkflaschen</v>
      </c>
      <c r="X165" s="76" t="str">
        <f t="shared" si="146"/>
        <v>90% der Schüler haben Brotdosen und Trinkflaschen</v>
      </c>
      <c r="Y165" s="76" t="str">
        <f t="shared" si="146"/>
        <v>90% der Schüler haben Brotdosen und Trinkflaschen</v>
      </c>
      <c r="Z165" s="76" t="str">
        <f t="shared" si="146"/>
        <v>90% der Schüler haben Brotdosen und Trinkflaschen</v>
      </c>
      <c r="AB165" s="75"/>
    </row>
    <row r="166" spans="2:28" ht="29.25" customHeight="1">
      <c r="B166" s="7"/>
      <c r="C166" s="292" t="s">
        <v>216</v>
      </c>
      <c r="D166" s="293" t="s">
        <v>217</v>
      </c>
      <c r="E166" s="294"/>
      <c r="F166" s="295" t="s">
        <v>1</v>
      </c>
      <c r="G166" s="294" t="s">
        <v>218</v>
      </c>
      <c r="H166" s="294" t="s">
        <v>219</v>
      </c>
      <c r="I166" s="74">
        <v>0</v>
      </c>
      <c r="J166" s="74">
        <f>I166</f>
        <v>0</v>
      </c>
      <c r="K166" s="74">
        <f t="shared" ref="K166:Z166" si="147">J166</f>
        <v>0</v>
      </c>
      <c r="L166" s="74">
        <f t="shared" si="147"/>
        <v>0</v>
      </c>
      <c r="M166" s="74">
        <f t="shared" si="147"/>
        <v>0</v>
      </c>
      <c r="N166" s="74">
        <f t="shared" si="147"/>
        <v>0</v>
      </c>
      <c r="O166" s="74">
        <f t="shared" si="147"/>
        <v>0</v>
      </c>
      <c r="P166" s="74">
        <f t="shared" si="147"/>
        <v>0</v>
      </c>
      <c r="Q166" s="74">
        <f t="shared" si="147"/>
        <v>0</v>
      </c>
      <c r="R166" s="74">
        <f t="shared" si="147"/>
        <v>0</v>
      </c>
      <c r="S166" s="74">
        <f t="shared" si="147"/>
        <v>0</v>
      </c>
      <c r="T166" s="74">
        <f t="shared" si="147"/>
        <v>0</v>
      </c>
      <c r="U166" s="74">
        <f t="shared" si="147"/>
        <v>0</v>
      </c>
      <c r="V166" s="74">
        <f t="shared" si="147"/>
        <v>0</v>
      </c>
      <c r="W166" s="74">
        <f t="shared" si="147"/>
        <v>0</v>
      </c>
      <c r="X166" s="74">
        <f t="shared" si="147"/>
        <v>0</v>
      </c>
      <c r="Y166" s="74">
        <f t="shared" si="147"/>
        <v>0</v>
      </c>
      <c r="Z166" s="74">
        <f t="shared" si="147"/>
        <v>0</v>
      </c>
      <c r="AB166" s="75"/>
    </row>
    <row r="167" spans="2:28" ht="29.25" customHeight="1">
      <c r="B167" s="7"/>
      <c r="C167" s="292"/>
      <c r="D167" s="293"/>
      <c r="E167" s="294"/>
      <c r="F167" s="295"/>
      <c r="G167" s="294"/>
      <c r="H167" s="294"/>
      <c r="I167" s="76" t="s">
        <v>220</v>
      </c>
      <c r="J167" s="76" t="str">
        <f>I167</f>
        <v>in allen Klassen wird Pfandgeld gesammelt</v>
      </c>
      <c r="K167" s="76" t="str">
        <f t="shared" ref="K167:Z167" si="148">J167</f>
        <v>in allen Klassen wird Pfandgeld gesammelt</v>
      </c>
      <c r="L167" s="76" t="str">
        <f t="shared" si="148"/>
        <v>in allen Klassen wird Pfandgeld gesammelt</v>
      </c>
      <c r="M167" s="76" t="str">
        <f t="shared" si="148"/>
        <v>in allen Klassen wird Pfandgeld gesammelt</v>
      </c>
      <c r="N167" s="76" t="str">
        <f t="shared" si="148"/>
        <v>in allen Klassen wird Pfandgeld gesammelt</v>
      </c>
      <c r="O167" s="76" t="str">
        <f t="shared" si="148"/>
        <v>in allen Klassen wird Pfandgeld gesammelt</v>
      </c>
      <c r="P167" s="76" t="str">
        <f t="shared" si="148"/>
        <v>in allen Klassen wird Pfandgeld gesammelt</v>
      </c>
      <c r="Q167" s="76" t="str">
        <f t="shared" si="148"/>
        <v>in allen Klassen wird Pfandgeld gesammelt</v>
      </c>
      <c r="R167" s="76" t="str">
        <f t="shared" si="148"/>
        <v>in allen Klassen wird Pfandgeld gesammelt</v>
      </c>
      <c r="S167" s="76" t="str">
        <f t="shared" si="148"/>
        <v>in allen Klassen wird Pfandgeld gesammelt</v>
      </c>
      <c r="T167" s="76" t="str">
        <f t="shared" si="148"/>
        <v>in allen Klassen wird Pfandgeld gesammelt</v>
      </c>
      <c r="U167" s="76" t="str">
        <f t="shared" si="148"/>
        <v>in allen Klassen wird Pfandgeld gesammelt</v>
      </c>
      <c r="V167" s="76" t="str">
        <f t="shared" si="148"/>
        <v>in allen Klassen wird Pfandgeld gesammelt</v>
      </c>
      <c r="W167" s="76" t="str">
        <f t="shared" si="148"/>
        <v>in allen Klassen wird Pfandgeld gesammelt</v>
      </c>
      <c r="X167" s="76" t="str">
        <f t="shared" si="148"/>
        <v>in allen Klassen wird Pfandgeld gesammelt</v>
      </c>
      <c r="Y167" s="76" t="str">
        <f t="shared" si="148"/>
        <v>in allen Klassen wird Pfandgeld gesammelt</v>
      </c>
      <c r="Z167" s="76" t="str">
        <f t="shared" si="148"/>
        <v>in allen Klassen wird Pfandgeld gesammelt</v>
      </c>
      <c r="AB167" s="75"/>
    </row>
    <row r="168" spans="2:28" ht="29.25" customHeight="1">
      <c r="B168" s="7"/>
      <c r="C168" s="292" t="s">
        <v>221</v>
      </c>
      <c r="D168" s="293" t="s">
        <v>222</v>
      </c>
      <c r="E168" s="294"/>
      <c r="F168" s="295" t="s">
        <v>4</v>
      </c>
      <c r="G168" s="294" t="s">
        <v>56</v>
      </c>
      <c r="H168" s="294" t="s">
        <v>223</v>
      </c>
      <c r="I168" s="74">
        <v>0</v>
      </c>
      <c r="J168" s="74">
        <f>I168</f>
        <v>0</v>
      </c>
      <c r="K168" s="74">
        <f t="shared" ref="K168:Z168" si="149">J168</f>
        <v>0</v>
      </c>
      <c r="L168" s="74">
        <f t="shared" si="149"/>
        <v>0</v>
      </c>
      <c r="M168" s="74">
        <f t="shared" si="149"/>
        <v>0</v>
      </c>
      <c r="N168" s="74">
        <f t="shared" si="149"/>
        <v>0</v>
      </c>
      <c r="O168" s="74">
        <f t="shared" si="149"/>
        <v>0</v>
      </c>
      <c r="P168" s="74">
        <f t="shared" si="149"/>
        <v>0</v>
      </c>
      <c r="Q168" s="74">
        <f t="shared" si="149"/>
        <v>0</v>
      </c>
      <c r="R168" s="74">
        <f t="shared" si="149"/>
        <v>0</v>
      </c>
      <c r="S168" s="74">
        <f t="shared" si="149"/>
        <v>0</v>
      </c>
      <c r="T168" s="74">
        <f t="shared" si="149"/>
        <v>0</v>
      </c>
      <c r="U168" s="74">
        <f t="shared" si="149"/>
        <v>0</v>
      </c>
      <c r="V168" s="74">
        <f t="shared" si="149"/>
        <v>0</v>
      </c>
      <c r="W168" s="74">
        <f t="shared" si="149"/>
        <v>0</v>
      </c>
      <c r="X168" s="74">
        <f t="shared" si="149"/>
        <v>0</v>
      </c>
      <c r="Y168" s="74">
        <f t="shared" si="149"/>
        <v>0</v>
      </c>
      <c r="Z168" s="74">
        <f t="shared" si="149"/>
        <v>0</v>
      </c>
      <c r="AB168" s="75"/>
    </row>
    <row r="169" spans="2:28" ht="29.25" customHeight="1">
      <c r="B169" s="7"/>
      <c r="C169" s="292"/>
      <c r="D169" s="293"/>
      <c r="E169" s="294"/>
      <c r="F169" s="295"/>
      <c r="G169" s="294"/>
      <c r="H169" s="294"/>
      <c r="I169" s="76" t="s">
        <v>224</v>
      </c>
      <c r="J169" s="76" t="s">
        <v>225</v>
      </c>
      <c r="K169" s="76" t="s">
        <v>226</v>
      </c>
      <c r="L169" s="76" t="str">
        <f t="shared" ref="L169:Z169" si="150">K169</f>
        <v>85% der Klassen beteiligen sich</v>
      </c>
      <c r="M169" s="76" t="str">
        <f t="shared" si="150"/>
        <v>85% der Klassen beteiligen sich</v>
      </c>
      <c r="N169" s="76" t="str">
        <f t="shared" si="150"/>
        <v>85% der Klassen beteiligen sich</v>
      </c>
      <c r="O169" s="76" t="str">
        <f t="shared" si="150"/>
        <v>85% der Klassen beteiligen sich</v>
      </c>
      <c r="P169" s="76" t="str">
        <f t="shared" si="150"/>
        <v>85% der Klassen beteiligen sich</v>
      </c>
      <c r="Q169" s="76" t="str">
        <f t="shared" si="150"/>
        <v>85% der Klassen beteiligen sich</v>
      </c>
      <c r="R169" s="76" t="str">
        <f t="shared" si="150"/>
        <v>85% der Klassen beteiligen sich</v>
      </c>
      <c r="S169" s="76" t="str">
        <f t="shared" si="150"/>
        <v>85% der Klassen beteiligen sich</v>
      </c>
      <c r="T169" s="76" t="str">
        <f t="shared" si="150"/>
        <v>85% der Klassen beteiligen sich</v>
      </c>
      <c r="U169" s="76" t="str">
        <f t="shared" si="150"/>
        <v>85% der Klassen beteiligen sich</v>
      </c>
      <c r="V169" s="76" t="str">
        <f t="shared" si="150"/>
        <v>85% der Klassen beteiligen sich</v>
      </c>
      <c r="W169" s="76" t="str">
        <f t="shared" si="150"/>
        <v>85% der Klassen beteiligen sich</v>
      </c>
      <c r="X169" s="76" t="str">
        <f t="shared" si="150"/>
        <v>85% der Klassen beteiligen sich</v>
      </c>
      <c r="Y169" s="76" t="str">
        <f t="shared" si="150"/>
        <v>85% der Klassen beteiligen sich</v>
      </c>
      <c r="Z169" s="76" t="str">
        <f t="shared" si="150"/>
        <v>85% der Klassen beteiligen sich</v>
      </c>
      <c r="AB169" s="75"/>
    </row>
    <row r="170" spans="2:28" ht="29.25" customHeight="1">
      <c r="B170" s="7"/>
      <c r="C170" s="292" t="s">
        <v>227</v>
      </c>
      <c r="D170" s="293" t="s">
        <v>228</v>
      </c>
      <c r="E170" s="294">
        <v>2013</v>
      </c>
      <c r="F170" s="295" t="s">
        <v>1</v>
      </c>
      <c r="G170" s="294" t="s">
        <v>229</v>
      </c>
      <c r="H170" s="294" t="s">
        <v>230</v>
      </c>
      <c r="I170" s="74">
        <v>0</v>
      </c>
      <c r="J170" s="74">
        <f t="shared" ref="J170:K174" si="151">I170</f>
        <v>0</v>
      </c>
      <c r="K170" s="74">
        <f t="shared" si="151"/>
        <v>0</v>
      </c>
      <c r="L170" s="74">
        <f t="shared" ref="L170:Z170" si="152">K170</f>
        <v>0</v>
      </c>
      <c r="M170" s="74">
        <f t="shared" si="152"/>
        <v>0</v>
      </c>
      <c r="N170" s="74">
        <f t="shared" si="152"/>
        <v>0</v>
      </c>
      <c r="O170" s="74">
        <f t="shared" si="152"/>
        <v>0</v>
      </c>
      <c r="P170" s="74">
        <f t="shared" si="152"/>
        <v>0</v>
      </c>
      <c r="Q170" s="74">
        <f t="shared" si="152"/>
        <v>0</v>
      </c>
      <c r="R170" s="74">
        <f t="shared" si="152"/>
        <v>0</v>
      </c>
      <c r="S170" s="74">
        <f t="shared" si="152"/>
        <v>0</v>
      </c>
      <c r="T170" s="74">
        <f t="shared" si="152"/>
        <v>0</v>
      </c>
      <c r="U170" s="74">
        <f t="shared" si="152"/>
        <v>0</v>
      </c>
      <c r="V170" s="74">
        <f t="shared" si="152"/>
        <v>0</v>
      </c>
      <c r="W170" s="74">
        <f t="shared" si="152"/>
        <v>0</v>
      </c>
      <c r="X170" s="74">
        <f t="shared" si="152"/>
        <v>0</v>
      </c>
      <c r="Y170" s="74">
        <f t="shared" si="152"/>
        <v>0</v>
      </c>
      <c r="Z170" s="74">
        <f t="shared" si="152"/>
        <v>0</v>
      </c>
      <c r="AB170" s="75"/>
    </row>
    <row r="171" spans="2:28" ht="29.25" customHeight="1">
      <c r="B171" s="7"/>
      <c r="C171" s="292"/>
      <c r="D171" s="293"/>
      <c r="E171" s="294"/>
      <c r="F171" s="295"/>
      <c r="G171" s="294"/>
      <c r="H171" s="294"/>
      <c r="I171" s="76" t="s">
        <v>53</v>
      </c>
      <c r="J171" s="76" t="str">
        <f t="shared" si="151"/>
        <v xml:space="preserve"> </v>
      </c>
      <c r="K171" s="76" t="str">
        <f t="shared" si="151"/>
        <v xml:space="preserve"> </v>
      </c>
      <c r="L171" s="76" t="str">
        <f t="shared" ref="L171:Z171" si="153">K171</f>
        <v xml:space="preserve"> </v>
      </c>
      <c r="M171" s="76" t="str">
        <f t="shared" si="153"/>
        <v xml:space="preserve"> </v>
      </c>
      <c r="N171" s="76" t="str">
        <f t="shared" si="153"/>
        <v xml:space="preserve"> </v>
      </c>
      <c r="O171" s="76" t="str">
        <f t="shared" si="153"/>
        <v xml:space="preserve"> </v>
      </c>
      <c r="P171" s="76" t="str">
        <f t="shared" si="153"/>
        <v xml:space="preserve"> </v>
      </c>
      <c r="Q171" s="76" t="str">
        <f t="shared" si="153"/>
        <v xml:space="preserve"> </v>
      </c>
      <c r="R171" s="76" t="str">
        <f t="shared" si="153"/>
        <v xml:space="preserve"> </v>
      </c>
      <c r="S171" s="76" t="str">
        <f t="shared" si="153"/>
        <v xml:space="preserve"> </v>
      </c>
      <c r="T171" s="76" t="str">
        <f t="shared" si="153"/>
        <v xml:space="preserve"> </v>
      </c>
      <c r="U171" s="76" t="str">
        <f t="shared" si="153"/>
        <v xml:space="preserve"> </v>
      </c>
      <c r="V171" s="76" t="str">
        <f t="shared" si="153"/>
        <v xml:space="preserve"> </v>
      </c>
      <c r="W171" s="76" t="str">
        <f t="shared" si="153"/>
        <v xml:space="preserve"> </v>
      </c>
      <c r="X171" s="76" t="str">
        <f t="shared" si="153"/>
        <v xml:space="preserve"> </v>
      </c>
      <c r="Y171" s="76" t="str">
        <f t="shared" si="153"/>
        <v xml:space="preserve"> </v>
      </c>
      <c r="Z171" s="76" t="str">
        <f t="shared" si="153"/>
        <v xml:space="preserve"> </v>
      </c>
      <c r="AB171" s="75"/>
    </row>
    <row r="172" spans="2:28" ht="29.25" customHeight="1">
      <c r="B172" s="7"/>
      <c r="C172" s="292" t="s">
        <v>231</v>
      </c>
      <c r="D172" s="293" t="s">
        <v>232</v>
      </c>
      <c r="E172" s="294">
        <v>2010</v>
      </c>
      <c r="F172" s="295" t="s">
        <v>2</v>
      </c>
      <c r="G172" s="294" t="s">
        <v>233</v>
      </c>
      <c r="H172" s="294" t="s">
        <v>96</v>
      </c>
      <c r="I172" s="74">
        <v>0</v>
      </c>
      <c r="J172" s="74">
        <f t="shared" si="151"/>
        <v>0</v>
      </c>
      <c r="K172" s="74">
        <f t="shared" si="151"/>
        <v>0</v>
      </c>
      <c r="L172" s="74">
        <f t="shared" ref="L172:Z172" si="154">K172</f>
        <v>0</v>
      </c>
      <c r="M172" s="74">
        <f t="shared" si="154"/>
        <v>0</v>
      </c>
      <c r="N172" s="74">
        <f t="shared" si="154"/>
        <v>0</v>
      </c>
      <c r="O172" s="74">
        <f t="shared" si="154"/>
        <v>0</v>
      </c>
      <c r="P172" s="74">
        <f t="shared" si="154"/>
        <v>0</v>
      </c>
      <c r="Q172" s="74">
        <f t="shared" si="154"/>
        <v>0</v>
      </c>
      <c r="R172" s="74">
        <f t="shared" si="154"/>
        <v>0</v>
      </c>
      <c r="S172" s="74">
        <f t="shared" si="154"/>
        <v>0</v>
      </c>
      <c r="T172" s="74">
        <f t="shared" si="154"/>
        <v>0</v>
      </c>
      <c r="U172" s="74">
        <f t="shared" si="154"/>
        <v>0</v>
      </c>
      <c r="V172" s="74">
        <f t="shared" si="154"/>
        <v>0</v>
      </c>
      <c r="W172" s="74">
        <f t="shared" si="154"/>
        <v>0</v>
      </c>
      <c r="X172" s="74">
        <f t="shared" si="154"/>
        <v>0</v>
      </c>
      <c r="Y172" s="74">
        <f t="shared" si="154"/>
        <v>0</v>
      </c>
      <c r="Z172" s="74">
        <f t="shared" si="154"/>
        <v>0</v>
      </c>
      <c r="AB172" s="75"/>
    </row>
    <row r="173" spans="2:28" ht="29.25" customHeight="1">
      <c r="B173" s="7"/>
      <c r="C173" s="292"/>
      <c r="D173" s="293"/>
      <c r="E173" s="294"/>
      <c r="F173" s="295"/>
      <c r="G173" s="294"/>
      <c r="H173" s="294"/>
      <c r="I173" s="76" t="s">
        <v>53</v>
      </c>
      <c r="J173" s="76" t="str">
        <f t="shared" si="151"/>
        <v xml:space="preserve"> </v>
      </c>
      <c r="K173" s="76" t="str">
        <f t="shared" si="151"/>
        <v xml:space="preserve"> </v>
      </c>
      <c r="L173" s="76" t="str">
        <f t="shared" ref="L173:Z173" si="155">K173</f>
        <v xml:space="preserve"> </v>
      </c>
      <c r="M173" s="76" t="str">
        <f t="shared" si="155"/>
        <v xml:space="preserve"> </v>
      </c>
      <c r="N173" s="76" t="str">
        <f t="shared" si="155"/>
        <v xml:space="preserve"> </v>
      </c>
      <c r="O173" s="76" t="str">
        <f t="shared" si="155"/>
        <v xml:space="preserve"> </v>
      </c>
      <c r="P173" s="76" t="str">
        <f t="shared" si="155"/>
        <v xml:space="preserve"> </v>
      </c>
      <c r="Q173" s="76" t="str">
        <f t="shared" si="155"/>
        <v xml:space="preserve"> </v>
      </c>
      <c r="R173" s="76" t="str">
        <f t="shared" si="155"/>
        <v xml:space="preserve"> </v>
      </c>
      <c r="S173" s="76" t="str">
        <f t="shared" si="155"/>
        <v xml:space="preserve"> </v>
      </c>
      <c r="T173" s="76" t="str">
        <f t="shared" si="155"/>
        <v xml:space="preserve"> </v>
      </c>
      <c r="U173" s="76" t="str">
        <f t="shared" si="155"/>
        <v xml:space="preserve"> </v>
      </c>
      <c r="V173" s="76" t="str">
        <f t="shared" si="155"/>
        <v xml:space="preserve"> </v>
      </c>
      <c r="W173" s="76" t="str">
        <f t="shared" si="155"/>
        <v xml:space="preserve"> </v>
      </c>
      <c r="X173" s="76" t="str">
        <f t="shared" si="155"/>
        <v xml:space="preserve"> </v>
      </c>
      <c r="Y173" s="76" t="str">
        <f t="shared" si="155"/>
        <v xml:space="preserve"> </v>
      </c>
      <c r="Z173" s="76" t="str">
        <f t="shared" si="155"/>
        <v xml:space="preserve"> </v>
      </c>
      <c r="AB173" s="75"/>
    </row>
    <row r="174" spans="2:28" ht="29.25" customHeight="1">
      <c r="B174" s="7"/>
      <c r="C174" s="292" t="s">
        <v>234</v>
      </c>
      <c r="D174" s="293" t="s">
        <v>235</v>
      </c>
      <c r="E174" s="294">
        <v>2013</v>
      </c>
      <c r="F174" s="295" t="s">
        <v>1</v>
      </c>
      <c r="G174" s="294" t="s">
        <v>236</v>
      </c>
      <c r="H174" s="294" t="s">
        <v>237</v>
      </c>
      <c r="I174" s="74">
        <v>0</v>
      </c>
      <c r="J174" s="74">
        <f t="shared" si="151"/>
        <v>0</v>
      </c>
      <c r="K174" s="74">
        <f t="shared" si="151"/>
        <v>0</v>
      </c>
      <c r="L174" s="74">
        <f t="shared" ref="L174:Z174" si="156">K174</f>
        <v>0</v>
      </c>
      <c r="M174" s="74">
        <f t="shared" si="156"/>
        <v>0</v>
      </c>
      <c r="N174" s="74">
        <f t="shared" si="156"/>
        <v>0</v>
      </c>
      <c r="O174" s="74">
        <f t="shared" si="156"/>
        <v>0</v>
      </c>
      <c r="P174" s="74">
        <f t="shared" si="156"/>
        <v>0</v>
      </c>
      <c r="Q174" s="74">
        <f t="shared" si="156"/>
        <v>0</v>
      </c>
      <c r="R174" s="74">
        <f t="shared" si="156"/>
        <v>0</v>
      </c>
      <c r="S174" s="74">
        <f t="shared" si="156"/>
        <v>0</v>
      </c>
      <c r="T174" s="74">
        <f t="shared" si="156"/>
        <v>0</v>
      </c>
      <c r="U174" s="74">
        <f t="shared" si="156"/>
        <v>0</v>
      </c>
      <c r="V174" s="74">
        <f t="shared" si="156"/>
        <v>0</v>
      </c>
      <c r="W174" s="74">
        <f t="shared" si="156"/>
        <v>0</v>
      </c>
      <c r="X174" s="74">
        <f t="shared" si="156"/>
        <v>0</v>
      </c>
      <c r="Y174" s="74">
        <f t="shared" si="156"/>
        <v>0</v>
      </c>
      <c r="Z174" s="74">
        <f t="shared" si="156"/>
        <v>0</v>
      </c>
      <c r="AB174" s="75"/>
    </row>
    <row r="175" spans="2:28" ht="29.25" customHeight="1">
      <c r="B175" s="7"/>
      <c r="C175" s="292"/>
      <c r="D175" s="293"/>
      <c r="E175" s="294"/>
      <c r="F175" s="295"/>
      <c r="G175" s="294"/>
      <c r="H175" s="294"/>
      <c r="I175" s="76" t="s">
        <v>53</v>
      </c>
      <c r="J175" s="76" t="s">
        <v>238</v>
      </c>
      <c r="K175" s="76" t="str">
        <f t="shared" ref="K175:K187" si="157">J175</f>
        <v>Entleerung der Tonne einmal im Jahr</v>
      </c>
      <c r="L175" s="76" t="str">
        <f t="shared" ref="L175:Z175" si="158">K175</f>
        <v>Entleerung der Tonne einmal im Jahr</v>
      </c>
      <c r="M175" s="76" t="str">
        <f t="shared" si="158"/>
        <v>Entleerung der Tonne einmal im Jahr</v>
      </c>
      <c r="N175" s="76" t="str">
        <f t="shared" si="158"/>
        <v>Entleerung der Tonne einmal im Jahr</v>
      </c>
      <c r="O175" s="76" t="str">
        <f t="shared" si="158"/>
        <v>Entleerung der Tonne einmal im Jahr</v>
      </c>
      <c r="P175" s="76" t="str">
        <f t="shared" si="158"/>
        <v>Entleerung der Tonne einmal im Jahr</v>
      </c>
      <c r="Q175" s="76" t="str">
        <f t="shared" si="158"/>
        <v>Entleerung der Tonne einmal im Jahr</v>
      </c>
      <c r="R175" s="76" t="str">
        <f t="shared" si="158"/>
        <v>Entleerung der Tonne einmal im Jahr</v>
      </c>
      <c r="S175" s="76" t="str">
        <f t="shared" si="158"/>
        <v>Entleerung der Tonne einmal im Jahr</v>
      </c>
      <c r="T175" s="76" t="str">
        <f t="shared" si="158"/>
        <v>Entleerung der Tonne einmal im Jahr</v>
      </c>
      <c r="U175" s="76" t="str">
        <f t="shared" si="158"/>
        <v>Entleerung der Tonne einmal im Jahr</v>
      </c>
      <c r="V175" s="76" t="str">
        <f t="shared" si="158"/>
        <v>Entleerung der Tonne einmal im Jahr</v>
      </c>
      <c r="W175" s="76" t="str">
        <f t="shared" si="158"/>
        <v>Entleerung der Tonne einmal im Jahr</v>
      </c>
      <c r="X175" s="76" t="str">
        <f t="shared" si="158"/>
        <v>Entleerung der Tonne einmal im Jahr</v>
      </c>
      <c r="Y175" s="76" t="str">
        <f t="shared" si="158"/>
        <v>Entleerung der Tonne einmal im Jahr</v>
      </c>
      <c r="Z175" s="76" t="str">
        <f t="shared" si="158"/>
        <v>Entleerung der Tonne einmal im Jahr</v>
      </c>
      <c r="AB175" s="75"/>
    </row>
    <row r="176" spans="2:28" ht="29.25" customHeight="1">
      <c r="B176" s="7"/>
      <c r="C176" s="292" t="s">
        <v>239</v>
      </c>
      <c r="D176" s="293" t="s">
        <v>240</v>
      </c>
      <c r="E176" s="294">
        <v>2013</v>
      </c>
      <c r="F176" s="295" t="s">
        <v>1</v>
      </c>
      <c r="G176" s="294" t="s">
        <v>241</v>
      </c>
      <c r="H176" s="294" t="s">
        <v>237</v>
      </c>
      <c r="I176" s="74">
        <v>0</v>
      </c>
      <c r="J176" s="74">
        <f t="shared" ref="J176:J187" si="159">I176</f>
        <v>0</v>
      </c>
      <c r="K176" s="74">
        <f t="shared" si="157"/>
        <v>0</v>
      </c>
      <c r="L176" s="74">
        <f t="shared" ref="L176:Z176" si="160">K176</f>
        <v>0</v>
      </c>
      <c r="M176" s="74">
        <f t="shared" si="160"/>
        <v>0</v>
      </c>
      <c r="N176" s="74">
        <f t="shared" si="160"/>
        <v>0</v>
      </c>
      <c r="O176" s="74">
        <f t="shared" si="160"/>
        <v>0</v>
      </c>
      <c r="P176" s="74">
        <f t="shared" si="160"/>
        <v>0</v>
      </c>
      <c r="Q176" s="74">
        <f t="shared" si="160"/>
        <v>0</v>
      </c>
      <c r="R176" s="74">
        <f t="shared" si="160"/>
        <v>0</v>
      </c>
      <c r="S176" s="74">
        <f t="shared" si="160"/>
        <v>0</v>
      </c>
      <c r="T176" s="74">
        <f t="shared" si="160"/>
        <v>0</v>
      </c>
      <c r="U176" s="74">
        <f t="shared" si="160"/>
        <v>0</v>
      </c>
      <c r="V176" s="74">
        <f t="shared" si="160"/>
        <v>0</v>
      </c>
      <c r="W176" s="74">
        <f t="shared" si="160"/>
        <v>0</v>
      </c>
      <c r="X176" s="74">
        <f t="shared" si="160"/>
        <v>0</v>
      </c>
      <c r="Y176" s="74">
        <f t="shared" si="160"/>
        <v>0</v>
      </c>
      <c r="Z176" s="74">
        <f t="shared" si="160"/>
        <v>0</v>
      </c>
      <c r="AB176" s="75"/>
    </row>
    <row r="177" spans="2:28" ht="29.25" customHeight="1">
      <c r="B177" s="7"/>
      <c r="C177" s="292"/>
      <c r="D177" s="293"/>
      <c r="E177" s="294"/>
      <c r="F177" s="295"/>
      <c r="G177" s="294"/>
      <c r="H177" s="294"/>
      <c r="I177" s="76" t="s">
        <v>53</v>
      </c>
      <c r="J177" s="76" t="str">
        <f t="shared" si="159"/>
        <v xml:space="preserve"> </v>
      </c>
      <c r="K177" s="76" t="str">
        <f t="shared" si="157"/>
        <v xml:space="preserve"> </v>
      </c>
      <c r="L177" s="76" t="str">
        <f t="shared" ref="L177:Z177" si="161">K177</f>
        <v xml:space="preserve"> </v>
      </c>
      <c r="M177" s="76" t="str">
        <f t="shared" si="161"/>
        <v xml:space="preserve"> </v>
      </c>
      <c r="N177" s="76" t="str">
        <f t="shared" si="161"/>
        <v xml:space="preserve"> </v>
      </c>
      <c r="O177" s="76" t="str">
        <f t="shared" si="161"/>
        <v xml:space="preserve"> </v>
      </c>
      <c r="P177" s="76" t="str">
        <f t="shared" si="161"/>
        <v xml:space="preserve"> </v>
      </c>
      <c r="Q177" s="76" t="str">
        <f t="shared" si="161"/>
        <v xml:space="preserve"> </v>
      </c>
      <c r="R177" s="76" t="str">
        <f t="shared" si="161"/>
        <v xml:space="preserve"> </v>
      </c>
      <c r="S177" s="76" t="str">
        <f t="shared" si="161"/>
        <v xml:space="preserve"> </v>
      </c>
      <c r="T177" s="76" t="str">
        <f t="shared" si="161"/>
        <v xml:space="preserve"> </v>
      </c>
      <c r="U177" s="76" t="str">
        <f t="shared" si="161"/>
        <v xml:space="preserve"> </v>
      </c>
      <c r="V177" s="76" t="str">
        <f t="shared" si="161"/>
        <v xml:space="preserve"> </v>
      </c>
      <c r="W177" s="76" t="str">
        <f t="shared" si="161"/>
        <v xml:space="preserve"> </v>
      </c>
      <c r="X177" s="76" t="str">
        <f t="shared" si="161"/>
        <v xml:space="preserve"> </v>
      </c>
      <c r="Y177" s="76" t="str">
        <f t="shared" si="161"/>
        <v xml:space="preserve"> </v>
      </c>
      <c r="Z177" s="76" t="str">
        <f t="shared" si="161"/>
        <v xml:space="preserve"> </v>
      </c>
      <c r="AB177" s="75"/>
    </row>
    <row r="178" spans="2:28" ht="29.25" customHeight="1">
      <c r="B178" s="7"/>
      <c r="C178" s="292" t="s">
        <v>242</v>
      </c>
      <c r="D178" s="293" t="s">
        <v>243</v>
      </c>
      <c r="E178" s="294"/>
      <c r="F178" s="295" t="s">
        <v>1</v>
      </c>
      <c r="G178" s="294" t="s">
        <v>241</v>
      </c>
      <c r="H178" s="294" t="s">
        <v>237</v>
      </c>
      <c r="I178" s="74">
        <v>0</v>
      </c>
      <c r="J178" s="74">
        <f t="shared" si="159"/>
        <v>0</v>
      </c>
      <c r="K178" s="74">
        <f t="shared" si="157"/>
        <v>0</v>
      </c>
      <c r="L178" s="74">
        <f t="shared" ref="L178:Z178" si="162">K178</f>
        <v>0</v>
      </c>
      <c r="M178" s="74">
        <f t="shared" si="162"/>
        <v>0</v>
      </c>
      <c r="N178" s="74">
        <f t="shared" si="162"/>
        <v>0</v>
      </c>
      <c r="O178" s="74">
        <f t="shared" si="162"/>
        <v>0</v>
      </c>
      <c r="P178" s="74">
        <f t="shared" si="162"/>
        <v>0</v>
      </c>
      <c r="Q178" s="74">
        <f t="shared" si="162"/>
        <v>0</v>
      </c>
      <c r="R178" s="74">
        <f t="shared" si="162"/>
        <v>0</v>
      </c>
      <c r="S178" s="74">
        <f t="shared" si="162"/>
        <v>0</v>
      </c>
      <c r="T178" s="74">
        <f t="shared" si="162"/>
        <v>0</v>
      </c>
      <c r="U178" s="74">
        <f t="shared" si="162"/>
        <v>0</v>
      </c>
      <c r="V178" s="74">
        <f t="shared" si="162"/>
        <v>0</v>
      </c>
      <c r="W178" s="74">
        <f t="shared" si="162"/>
        <v>0</v>
      </c>
      <c r="X178" s="74">
        <f t="shared" si="162"/>
        <v>0</v>
      </c>
      <c r="Y178" s="74">
        <f t="shared" si="162"/>
        <v>0</v>
      </c>
      <c r="Z178" s="74">
        <f t="shared" si="162"/>
        <v>0</v>
      </c>
      <c r="AB178" s="75"/>
    </row>
    <row r="179" spans="2:28" ht="29.25" customHeight="1">
      <c r="B179" s="7"/>
      <c r="C179" s="292"/>
      <c r="D179" s="293"/>
      <c r="E179" s="294"/>
      <c r="F179" s="295"/>
      <c r="G179" s="294"/>
      <c r="H179" s="294"/>
      <c r="I179" s="76" t="s">
        <v>53</v>
      </c>
      <c r="J179" s="76" t="str">
        <f t="shared" si="159"/>
        <v xml:space="preserve"> </v>
      </c>
      <c r="K179" s="76" t="str">
        <f t="shared" si="157"/>
        <v xml:space="preserve"> </v>
      </c>
      <c r="L179" s="76" t="str">
        <f t="shared" ref="L179:Z179" si="163">K179</f>
        <v xml:space="preserve"> </v>
      </c>
      <c r="M179" s="76" t="str">
        <f t="shared" si="163"/>
        <v xml:space="preserve"> </v>
      </c>
      <c r="N179" s="76" t="str">
        <f t="shared" si="163"/>
        <v xml:space="preserve"> </v>
      </c>
      <c r="O179" s="76" t="str">
        <f t="shared" si="163"/>
        <v xml:space="preserve"> </v>
      </c>
      <c r="P179" s="76" t="str">
        <f t="shared" si="163"/>
        <v xml:space="preserve"> </v>
      </c>
      <c r="Q179" s="76" t="str">
        <f t="shared" si="163"/>
        <v xml:space="preserve"> </v>
      </c>
      <c r="R179" s="76" t="str">
        <f t="shared" si="163"/>
        <v xml:space="preserve"> </v>
      </c>
      <c r="S179" s="76" t="str">
        <f t="shared" si="163"/>
        <v xml:space="preserve"> </v>
      </c>
      <c r="T179" s="76" t="str">
        <f t="shared" si="163"/>
        <v xml:space="preserve"> </v>
      </c>
      <c r="U179" s="76" t="str">
        <f t="shared" si="163"/>
        <v xml:space="preserve"> </v>
      </c>
      <c r="V179" s="76" t="str">
        <f t="shared" si="163"/>
        <v xml:space="preserve"> </v>
      </c>
      <c r="W179" s="76" t="str">
        <f t="shared" si="163"/>
        <v xml:space="preserve"> </v>
      </c>
      <c r="X179" s="76" t="str">
        <f t="shared" si="163"/>
        <v xml:space="preserve"> </v>
      </c>
      <c r="Y179" s="76" t="str">
        <f t="shared" si="163"/>
        <v xml:space="preserve"> </v>
      </c>
      <c r="Z179" s="76" t="str">
        <f t="shared" si="163"/>
        <v xml:space="preserve"> </v>
      </c>
      <c r="AB179" s="75"/>
    </row>
    <row r="180" spans="2:28" ht="29.25" customHeight="1">
      <c r="B180" s="7"/>
      <c r="C180" s="292" t="s">
        <v>244</v>
      </c>
      <c r="D180" s="293" t="s">
        <v>245</v>
      </c>
      <c r="E180" s="294">
        <v>2013</v>
      </c>
      <c r="F180" s="295" t="s">
        <v>1</v>
      </c>
      <c r="G180" s="294" t="s">
        <v>246</v>
      </c>
      <c r="H180" s="294" t="s">
        <v>247</v>
      </c>
      <c r="I180" s="74">
        <v>0</v>
      </c>
      <c r="J180" s="74">
        <f t="shared" si="159"/>
        <v>0</v>
      </c>
      <c r="K180" s="74">
        <f t="shared" si="157"/>
        <v>0</v>
      </c>
      <c r="L180" s="74">
        <f t="shared" ref="L180:Z180" si="164">K180</f>
        <v>0</v>
      </c>
      <c r="M180" s="74">
        <f t="shared" si="164"/>
        <v>0</v>
      </c>
      <c r="N180" s="74">
        <f t="shared" si="164"/>
        <v>0</v>
      </c>
      <c r="O180" s="74">
        <f t="shared" si="164"/>
        <v>0</v>
      </c>
      <c r="P180" s="74">
        <f t="shared" si="164"/>
        <v>0</v>
      </c>
      <c r="Q180" s="74">
        <f t="shared" si="164"/>
        <v>0</v>
      </c>
      <c r="R180" s="74">
        <f t="shared" si="164"/>
        <v>0</v>
      </c>
      <c r="S180" s="74">
        <f t="shared" si="164"/>
        <v>0</v>
      </c>
      <c r="T180" s="74">
        <f t="shared" si="164"/>
        <v>0</v>
      </c>
      <c r="U180" s="74">
        <f t="shared" si="164"/>
        <v>0</v>
      </c>
      <c r="V180" s="74">
        <f t="shared" si="164"/>
        <v>0</v>
      </c>
      <c r="W180" s="74">
        <f t="shared" si="164"/>
        <v>0</v>
      </c>
      <c r="X180" s="74">
        <f t="shared" si="164"/>
        <v>0</v>
      </c>
      <c r="Y180" s="74">
        <f t="shared" si="164"/>
        <v>0</v>
      </c>
      <c r="Z180" s="74">
        <f t="shared" si="164"/>
        <v>0</v>
      </c>
      <c r="AB180" s="75"/>
    </row>
    <row r="181" spans="2:28" ht="29.25" customHeight="1">
      <c r="B181" s="7"/>
      <c r="C181" s="292"/>
      <c r="D181" s="293"/>
      <c r="E181" s="294"/>
      <c r="F181" s="295"/>
      <c r="G181" s="294"/>
      <c r="H181" s="294"/>
      <c r="I181" s="76" t="s">
        <v>53</v>
      </c>
      <c r="J181" s="76" t="str">
        <f t="shared" si="159"/>
        <v xml:space="preserve"> </v>
      </c>
      <c r="K181" s="76" t="str">
        <f t="shared" si="157"/>
        <v xml:space="preserve"> </v>
      </c>
      <c r="L181" s="76" t="str">
        <f t="shared" ref="L181:Z181" si="165">K181</f>
        <v xml:space="preserve"> </v>
      </c>
      <c r="M181" s="76" t="str">
        <f t="shared" si="165"/>
        <v xml:space="preserve"> </v>
      </c>
      <c r="N181" s="76" t="str">
        <f t="shared" si="165"/>
        <v xml:space="preserve"> </v>
      </c>
      <c r="O181" s="76" t="str">
        <f t="shared" si="165"/>
        <v xml:space="preserve"> </v>
      </c>
      <c r="P181" s="76" t="str">
        <f t="shared" si="165"/>
        <v xml:space="preserve"> </v>
      </c>
      <c r="Q181" s="76" t="str">
        <f t="shared" si="165"/>
        <v xml:space="preserve"> </v>
      </c>
      <c r="R181" s="76" t="str">
        <f t="shared" si="165"/>
        <v xml:space="preserve"> </v>
      </c>
      <c r="S181" s="76" t="str">
        <f t="shared" si="165"/>
        <v xml:space="preserve"> </v>
      </c>
      <c r="T181" s="76" t="str">
        <f t="shared" si="165"/>
        <v xml:space="preserve"> </v>
      </c>
      <c r="U181" s="76" t="str">
        <f t="shared" si="165"/>
        <v xml:space="preserve"> </v>
      </c>
      <c r="V181" s="76" t="str">
        <f t="shared" si="165"/>
        <v xml:space="preserve"> </v>
      </c>
      <c r="W181" s="76" t="str">
        <f t="shared" si="165"/>
        <v xml:space="preserve"> </v>
      </c>
      <c r="X181" s="76" t="str">
        <f t="shared" si="165"/>
        <v xml:space="preserve"> </v>
      </c>
      <c r="Y181" s="76" t="str">
        <f t="shared" si="165"/>
        <v xml:space="preserve"> </v>
      </c>
      <c r="Z181" s="76" t="str">
        <f t="shared" si="165"/>
        <v xml:space="preserve"> </v>
      </c>
      <c r="AB181" s="75"/>
    </row>
    <row r="182" spans="2:28" ht="29.25" customHeight="1">
      <c r="B182" s="7"/>
      <c r="C182" s="292" t="s">
        <v>248</v>
      </c>
      <c r="D182" s="293" t="s">
        <v>249</v>
      </c>
      <c r="E182" s="294"/>
      <c r="F182" s="295" t="s">
        <v>2</v>
      </c>
      <c r="G182" s="294" t="s">
        <v>441</v>
      </c>
      <c r="H182" s="294" t="s">
        <v>250</v>
      </c>
      <c r="I182" s="74">
        <v>0</v>
      </c>
      <c r="J182" s="74">
        <f t="shared" si="159"/>
        <v>0</v>
      </c>
      <c r="K182" s="74">
        <f t="shared" si="157"/>
        <v>0</v>
      </c>
      <c r="L182" s="74">
        <f t="shared" ref="L182:Z182" si="166">K182</f>
        <v>0</v>
      </c>
      <c r="M182" s="74">
        <f t="shared" si="166"/>
        <v>0</v>
      </c>
      <c r="N182" s="74">
        <f t="shared" si="166"/>
        <v>0</v>
      </c>
      <c r="O182" s="74">
        <f t="shared" si="166"/>
        <v>0</v>
      </c>
      <c r="P182" s="74">
        <f t="shared" si="166"/>
        <v>0</v>
      </c>
      <c r="Q182" s="74">
        <f t="shared" si="166"/>
        <v>0</v>
      </c>
      <c r="R182" s="74">
        <f t="shared" si="166"/>
        <v>0</v>
      </c>
      <c r="S182" s="74">
        <f t="shared" si="166"/>
        <v>0</v>
      </c>
      <c r="T182" s="74">
        <f t="shared" si="166"/>
        <v>0</v>
      </c>
      <c r="U182" s="74">
        <f t="shared" si="166"/>
        <v>0</v>
      </c>
      <c r="V182" s="74">
        <f t="shared" si="166"/>
        <v>0</v>
      </c>
      <c r="W182" s="74">
        <f t="shared" si="166"/>
        <v>0</v>
      </c>
      <c r="X182" s="74">
        <f t="shared" si="166"/>
        <v>0</v>
      </c>
      <c r="Y182" s="74">
        <f t="shared" si="166"/>
        <v>0</v>
      </c>
      <c r="Z182" s="74">
        <f t="shared" si="166"/>
        <v>0</v>
      </c>
      <c r="AB182" s="75"/>
    </row>
    <row r="183" spans="2:28" ht="29.25" customHeight="1">
      <c r="B183" s="7"/>
      <c r="C183" s="292"/>
      <c r="D183" s="293"/>
      <c r="E183" s="294"/>
      <c r="F183" s="295"/>
      <c r="G183" s="294"/>
      <c r="H183" s="294"/>
      <c r="I183" s="76" t="s">
        <v>53</v>
      </c>
      <c r="J183" s="76" t="str">
        <f t="shared" si="159"/>
        <v xml:space="preserve"> </v>
      </c>
      <c r="K183" s="76" t="str">
        <f t="shared" si="157"/>
        <v xml:space="preserve"> </v>
      </c>
      <c r="L183" s="76" t="str">
        <f t="shared" ref="L183:Z183" si="167">K183</f>
        <v xml:space="preserve"> </v>
      </c>
      <c r="M183" s="76" t="str">
        <f t="shared" si="167"/>
        <v xml:space="preserve"> </v>
      </c>
      <c r="N183" s="76" t="str">
        <f t="shared" si="167"/>
        <v xml:space="preserve"> </v>
      </c>
      <c r="O183" s="76" t="str">
        <f t="shared" si="167"/>
        <v xml:space="preserve"> </v>
      </c>
      <c r="P183" s="76" t="str">
        <f t="shared" si="167"/>
        <v xml:space="preserve"> </v>
      </c>
      <c r="Q183" s="76" t="str">
        <f t="shared" si="167"/>
        <v xml:space="preserve"> </v>
      </c>
      <c r="R183" s="76" t="str">
        <f t="shared" si="167"/>
        <v xml:space="preserve"> </v>
      </c>
      <c r="S183" s="76" t="str">
        <f t="shared" si="167"/>
        <v xml:space="preserve"> </v>
      </c>
      <c r="T183" s="76" t="str">
        <f t="shared" si="167"/>
        <v xml:space="preserve"> </v>
      </c>
      <c r="U183" s="76" t="str">
        <f t="shared" si="167"/>
        <v xml:space="preserve"> </v>
      </c>
      <c r="V183" s="76" t="str">
        <f t="shared" si="167"/>
        <v xml:space="preserve"> </v>
      </c>
      <c r="W183" s="76" t="str">
        <f t="shared" si="167"/>
        <v xml:space="preserve"> </v>
      </c>
      <c r="X183" s="76" t="str">
        <f t="shared" si="167"/>
        <v xml:space="preserve"> </v>
      </c>
      <c r="Y183" s="76" t="str">
        <f t="shared" si="167"/>
        <v xml:space="preserve"> </v>
      </c>
      <c r="Z183" s="76" t="str">
        <f t="shared" si="167"/>
        <v xml:space="preserve"> </v>
      </c>
      <c r="AB183" s="75"/>
    </row>
    <row r="184" spans="2:28" ht="29.25" customHeight="1">
      <c r="B184" s="7"/>
      <c r="C184" s="292" t="s">
        <v>251</v>
      </c>
      <c r="D184" s="293" t="s">
        <v>252</v>
      </c>
      <c r="E184" s="294">
        <v>2010</v>
      </c>
      <c r="F184" s="295" t="s">
        <v>2</v>
      </c>
      <c r="G184" s="294" t="s">
        <v>253</v>
      </c>
      <c r="H184" s="294" t="s">
        <v>253</v>
      </c>
      <c r="I184" s="74">
        <v>0</v>
      </c>
      <c r="J184" s="74">
        <f t="shared" si="159"/>
        <v>0</v>
      </c>
      <c r="K184" s="74">
        <f t="shared" si="157"/>
        <v>0</v>
      </c>
      <c r="L184" s="74">
        <f t="shared" ref="L184:O187" si="168">K184</f>
        <v>0</v>
      </c>
      <c r="M184" s="74">
        <f t="shared" si="168"/>
        <v>0</v>
      </c>
      <c r="N184" s="74">
        <f t="shared" si="168"/>
        <v>0</v>
      </c>
      <c r="O184" s="74">
        <f t="shared" si="168"/>
        <v>0</v>
      </c>
      <c r="P184" s="83"/>
      <c r="Q184" s="83"/>
      <c r="R184" s="83"/>
      <c r="S184" s="83"/>
      <c r="T184" s="83"/>
      <c r="U184" s="83"/>
      <c r="V184" s="83"/>
      <c r="W184" s="83"/>
      <c r="X184" s="83"/>
      <c r="Y184" s="83"/>
      <c r="Z184" s="83"/>
      <c r="AB184" s="75"/>
    </row>
    <row r="185" spans="2:28" ht="29.25" customHeight="1">
      <c r="B185" s="7"/>
      <c r="C185" s="292"/>
      <c r="D185" s="293"/>
      <c r="E185" s="294"/>
      <c r="F185" s="295"/>
      <c r="G185" s="294"/>
      <c r="H185" s="294"/>
      <c r="I185" s="76" t="s">
        <v>53</v>
      </c>
      <c r="J185" s="76" t="str">
        <f t="shared" si="159"/>
        <v xml:space="preserve"> </v>
      </c>
      <c r="K185" s="76" t="str">
        <f t="shared" si="157"/>
        <v xml:space="preserve"> </v>
      </c>
      <c r="L185" s="76" t="str">
        <f t="shared" si="168"/>
        <v xml:space="preserve"> </v>
      </c>
      <c r="M185" s="76" t="str">
        <f t="shared" si="168"/>
        <v xml:space="preserve"> </v>
      </c>
      <c r="N185" s="76" t="str">
        <f t="shared" si="168"/>
        <v xml:space="preserve"> </v>
      </c>
      <c r="O185" s="76" t="str">
        <f t="shared" si="168"/>
        <v xml:space="preserve"> </v>
      </c>
      <c r="P185" s="83"/>
      <c r="Q185" s="83"/>
      <c r="R185" s="83"/>
      <c r="S185" s="83"/>
      <c r="T185" s="83"/>
      <c r="U185" s="83"/>
      <c r="V185" s="83"/>
      <c r="W185" s="83"/>
      <c r="X185" s="83"/>
      <c r="Y185" s="83"/>
      <c r="Z185" s="83"/>
      <c r="AB185" s="75"/>
    </row>
    <row r="186" spans="2:28" ht="29.25" customHeight="1">
      <c r="B186" s="7"/>
      <c r="C186" s="292" t="s">
        <v>254</v>
      </c>
      <c r="D186" s="293" t="s">
        <v>255</v>
      </c>
      <c r="E186" s="294">
        <v>2018</v>
      </c>
      <c r="F186" s="295" t="s">
        <v>3</v>
      </c>
      <c r="G186" s="294" t="s">
        <v>256</v>
      </c>
      <c r="H186" s="294" t="s">
        <v>257</v>
      </c>
      <c r="I186" s="74">
        <v>0</v>
      </c>
      <c r="J186" s="74">
        <f t="shared" si="159"/>
        <v>0</v>
      </c>
      <c r="K186" s="74">
        <f t="shared" si="157"/>
        <v>0</v>
      </c>
      <c r="L186" s="74">
        <f t="shared" si="168"/>
        <v>0</v>
      </c>
      <c r="M186" s="74">
        <f t="shared" si="168"/>
        <v>0</v>
      </c>
      <c r="N186" s="74">
        <f t="shared" si="168"/>
        <v>0</v>
      </c>
      <c r="O186" s="74">
        <f t="shared" si="168"/>
        <v>0</v>
      </c>
      <c r="P186" s="74">
        <f t="shared" ref="P186:Z186" si="169">O186</f>
        <v>0</v>
      </c>
      <c r="Q186" s="74">
        <f t="shared" si="169"/>
        <v>0</v>
      </c>
      <c r="R186" s="74">
        <f t="shared" si="169"/>
        <v>0</v>
      </c>
      <c r="S186" s="74">
        <f t="shared" si="169"/>
        <v>0</v>
      </c>
      <c r="T186" s="74">
        <f t="shared" si="169"/>
        <v>0</v>
      </c>
      <c r="U186" s="74">
        <f t="shared" si="169"/>
        <v>0</v>
      </c>
      <c r="V186" s="74">
        <f t="shared" si="169"/>
        <v>0</v>
      </c>
      <c r="W186" s="74">
        <f t="shared" si="169"/>
        <v>0</v>
      </c>
      <c r="X186" s="74">
        <f t="shared" si="169"/>
        <v>0</v>
      </c>
      <c r="Y186" s="74">
        <f t="shared" si="169"/>
        <v>0</v>
      </c>
      <c r="Z186" s="74">
        <f t="shared" si="169"/>
        <v>0</v>
      </c>
      <c r="AB186" s="75"/>
    </row>
    <row r="187" spans="2:28" ht="29.25" customHeight="1">
      <c r="B187" s="7"/>
      <c r="C187" s="292"/>
      <c r="D187" s="293"/>
      <c r="E187" s="294"/>
      <c r="F187" s="295"/>
      <c r="G187" s="294"/>
      <c r="H187" s="294"/>
      <c r="I187" s="76" t="s">
        <v>53</v>
      </c>
      <c r="J187" s="76" t="str">
        <f t="shared" si="159"/>
        <v xml:space="preserve"> </v>
      </c>
      <c r="K187" s="76" t="str">
        <f t="shared" si="157"/>
        <v xml:space="preserve"> </v>
      </c>
      <c r="L187" s="76" t="str">
        <f t="shared" si="168"/>
        <v xml:space="preserve"> </v>
      </c>
      <c r="M187" s="76" t="str">
        <f t="shared" si="168"/>
        <v xml:space="preserve"> </v>
      </c>
      <c r="N187" s="76" t="str">
        <f t="shared" si="168"/>
        <v xml:space="preserve"> </v>
      </c>
      <c r="O187" s="76" t="str">
        <f t="shared" si="168"/>
        <v xml:space="preserve"> </v>
      </c>
      <c r="P187" s="76" t="str">
        <f t="shared" ref="P187:Z187" si="170">O187</f>
        <v xml:space="preserve"> </v>
      </c>
      <c r="Q187" s="76" t="str">
        <f t="shared" si="170"/>
        <v xml:space="preserve"> </v>
      </c>
      <c r="R187" s="76" t="str">
        <f t="shared" si="170"/>
        <v xml:space="preserve"> </v>
      </c>
      <c r="S187" s="76" t="str">
        <f t="shared" si="170"/>
        <v xml:space="preserve"> </v>
      </c>
      <c r="T187" s="76" t="str">
        <f t="shared" si="170"/>
        <v xml:space="preserve"> </v>
      </c>
      <c r="U187" s="76" t="str">
        <f t="shared" si="170"/>
        <v xml:space="preserve"> </v>
      </c>
      <c r="V187" s="76" t="str">
        <f t="shared" si="170"/>
        <v xml:space="preserve"> </v>
      </c>
      <c r="W187" s="76" t="str">
        <f t="shared" si="170"/>
        <v xml:space="preserve"> </v>
      </c>
      <c r="X187" s="76" t="str">
        <f t="shared" si="170"/>
        <v xml:space="preserve"> </v>
      </c>
      <c r="Y187" s="76" t="str">
        <f t="shared" si="170"/>
        <v xml:space="preserve"> </v>
      </c>
      <c r="Z187" s="76" t="str">
        <f t="shared" si="170"/>
        <v xml:space="preserve"> </v>
      </c>
      <c r="AB187" s="75"/>
    </row>
    <row r="188" spans="2:28" ht="15" customHeight="1">
      <c r="B188" s="7"/>
      <c r="C188" s="84"/>
      <c r="D188" s="58"/>
      <c r="E188" s="93"/>
      <c r="F188" s="93"/>
      <c r="G188" s="93"/>
      <c r="H188" s="93"/>
      <c r="I188" s="94"/>
      <c r="J188" s="94"/>
      <c r="K188" s="94"/>
      <c r="L188" s="96"/>
      <c r="M188" s="96"/>
      <c r="N188" s="96"/>
      <c r="O188" s="96"/>
      <c r="P188" s="96"/>
      <c r="Q188" s="96"/>
      <c r="R188" s="96"/>
      <c r="S188" s="96"/>
      <c r="T188" s="96"/>
      <c r="U188" s="96"/>
      <c r="V188" s="96"/>
      <c r="W188" s="96"/>
      <c r="X188" s="96"/>
      <c r="Y188" s="96"/>
      <c r="Z188" s="96"/>
    </row>
    <row r="189" spans="2:28" ht="33.75" customHeight="1">
      <c r="B189" s="7"/>
      <c r="C189" s="60"/>
      <c r="D189" s="85" t="s">
        <v>258</v>
      </c>
      <c r="E189" s="86"/>
      <c r="F189" s="86"/>
      <c r="G189" s="86"/>
      <c r="H189" s="86"/>
      <c r="I189" s="86"/>
      <c r="J189" s="86"/>
      <c r="K189" s="87"/>
      <c r="L189" s="97"/>
      <c r="M189" s="97"/>
      <c r="N189" s="97"/>
      <c r="O189" s="97"/>
      <c r="P189" s="97"/>
      <c r="Q189" s="97"/>
      <c r="R189" s="97"/>
      <c r="S189" s="97"/>
      <c r="T189" s="97"/>
      <c r="U189" s="97"/>
      <c r="V189" s="97"/>
      <c r="W189" s="97"/>
      <c r="X189" s="97"/>
      <c r="Y189" s="97"/>
      <c r="Z189" s="97"/>
    </row>
    <row r="190" spans="2:28" ht="25.5" customHeight="1">
      <c r="B190" s="7"/>
      <c r="C190" s="63"/>
      <c r="D190" s="88" t="s">
        <v>259</v>
      </c>
      <c r="E190" s="89"/>
      <c r="F190" s="89"/>
      <c r="G190" s="89"/>
      <c r="H190" s="89"/>
      <c r="I190" s="89"/>
      <c r="J190" s="89"/>
      <c r="K190" s="90"/>
      <c r="L190" s="65"/>
      <c r="M190" s="65"/>
      <c r="N190" s="65"/>
      <c r="O190" s="65"/>
      <c r="P190" s="65"/>
      <c r="Q190" s="65"/>
      <c r="R190" s="65"/>
      <c r="S190" s="65"/>
      <c r="T190" s="65"/>
      <c r="U190" s="65"/>
      <c r="V190" s="65"/>
      <c r="W190" s="65"/>
      <c r="X190" s="65"/>
      <c r="Y190" s="65"/>
      <c r="Z190" s="65"/>
    </row>
    <row r="191" spans="2:28" ht="38.25" customHeight="1">
      <c r="B191" s="7"/>
      <c r="C191" s="304" t="s">
        <v>32</v>
      </c>
      <c r="D191" s="304" t="s">
        <v>33</v>
      </c>
      <c r="E191" s="304" t="s">
        <v>34</v>
      </c>
      <c r="F191" s="304" t="str">
        <f>F$25</f>
        <v>Status der 
Umsetzung</v>
      </c>
      <c r="G191" s="304" t="s">
        <v>36</v>
      </c>
      <c r="H191" s="304" t="s">
        <v>37</v>
      </c>
      <c r="I191" s="67" t="str">
        <f t="shared" ref="I191:Z191" si="171">I25</f>
        <v/>
      </c>
      <c r="J191" s="67" t="str">
        <f t="shared" si="171"/>
        <v/>
      </c>
      <c r="K191" s="67" t="str">
        <f t="shared" si="171"/>
        <v/>
      </c>
      <c r="L191" s="67" t="str">
        <f t="shared" si="171"/>
        <v/>
      </c>
      <c r="M191" s="67" t="str">
        <f t="shared" si="171"/>
        <v>Ziele CO2 &amp; Kompetenzen</v>
      </c>
      <c r="N191" s="67" t="str">
        <f t="shared" si="171"/>
        <v/>
      </c>
      <c r="O191" s="67" t="str">
        <f t="shared" si="171"/>
        <v/>
      </c>
      <c r="P191" s="67" t="str">
        <f t="shared" si="171"/>
        <v/>
      </c>
      <c r="Q191" s="67" t="str">
        <f t="shared" si="171"/>
        <v/>
      </c>
      <c r="R191" s="67" t="str">
        <f t="shared" si="171"/>
        <v/>
      </c>
      <c r="S191" s="67" t="str">
        <f t="shared" si="171"/>
        <v/>
      </c>
      <c r="T191" s="67" t="str">
        <f t="shared" si="171"/>
        <v/>
      </c>
      <c r="U191" s="67" t="str">
        <f t="shared" si="171"/>
        <v/>
      </c>
      <c r="V191" s="67" t="str">
        <f t="shared" si="171"/>
        <v/>
      </c>
      <c r="W191" s="67" t="str">
        <f t="shared" si="171"/>
        <v/>
      </c>
      <c r="X191" s="67" t="str">
        <f t="shared" si="171"/>
        <v/>
      </c>
      <c r="Y191" s="67" t="str">
        <f t="shared" si="171"/>
        <v/>
      </c>
      <c r="Z191" s="67" t="str">
        <f t="shared" si="171"/>
        <v/>
      </c>
    </row>
    <row r="192" spans="2:28" ht="14.25" customHeight="1">
      <c r="B192" s="7"/>
      <c r="C192" s="304"/>
      <c r="D192" s="304"/>
      <c r="E192" s="304"/>
      <c r="F192" s="304"/>
      <c r="G192" s="304"/>
      <c r="H192" s="304"/>
      <c r="I192" s="68">
        <f>$I$9</f>
        <v>2011</v>
      </c>
      <c r="J192" s="68">
        <f>J$9</f>
        <v>2014</v>
      </c>
      <c r="K192" s="68">
        <f>K$9</f>
        <v>2020</v>
      </c>
      <c r="L192" s="68">
        <f>L$9</f>
        <v>2022</v>
      </c>
      <c r="M192" s="68">
        <f t="shared" ref="M192:Z192" si="172">L192+2</f>
        <v>2024</v>
      </c>
      <c r="N192" s="68">
        <f t="shared" si="172"/>
        <v>2026</v>
      </c>
      <c r="O192" s="68">
        <f t="shared" si="172"/>
        <v>2028</v>
      </c>
      <c r="P192" s="68">
        <f t="shared" si="172"/>
        <v>2030</v>
      </c>
      <c r="Q192" s="68">
        <f t="shared" si="172"/>
        <v>2032</v>
      </c>
      <c r="R192" s="68">
        <f t="shared" si="172"/>
        <v>2034</v>
      </c>
      <c r="S192" s="68">
        <f t="shared" si="172"/>
        <v>2036</v>
      </c>
      <c r="T192" s="68">
        <f t="shared" si="172"/>
        <v>2038</v>
      </c>
      <c r="U192" s="68">
        <f t="shared" si="172"/>
        <v>2040</v>
      </c>
      <c r="V192" s="68">
        <f t="shared" si="172"/>
        <v>2042</v>
      </c>
      <c r="W192" s="68">
        <f t="shared" si="172"/>
        <v>2044</v>
      </c>
      <c r="X192" s="68">
        <f t="shared" si="172"/>
        <v>2046</v>
      </c>
      <c r="Y192" s="68">
        <f t="shared" si="172"/>
        <v>2048</v>
      </c>
      <c r="Z192" s="68">
        <f t="shared" si="172"/>
        <v>2050</v>
      </c>
    </row>
    <row r="193" spans="2:28" ht="24" customHeight="1">
      <c r="B193" s="7"/>
      <c r="C193" s="69"/>
      <c r="D193" s="71"/>
      <c r="E193" s="91"/>
      <c r="F193" s="91"/>
      <c r="G193" s="91"/>
      <c r="H193" s="92" t="s">
        <v>38</v>
      </c>
      <c r="I193" s="73">
        <f t="shared" ref="I193:Z193" si="173">SUM(I194:I223)</f>
        <v>50</v>
      </c>
      <c r="J193" s="73">
        <f t="shared" si="173"/>
        <v>50</v>
      </c>
      <c r="K193" s="73">
        <f t="shared" si="173"/>
        <v>50</v>
      </c>
      <c r="L193" s="73">
        <f t="shared" si="173"/>
        <v>50</v>
      </c>
      <c r="M193" s="73">
        <f t="shared" si="173"/>
        <v>50</v>
      </c>
      <c r="N193" s="73">
        <f t="shared" si="173"/>
        <v>50</v>
      </c>
      <c r="O193" s="73">
        <f t="shared" si="173"/>
        <v>50</v>
      </c>
      <c r="P193" s="73">
        <f t="shared" si="173"/>
        <v>50</v>
      </c>
      <c r="Q193" s="73">
        <f t="shared" si="173"/>
        <v>50</v>
      </c>
      <c r="R193" s="73">
        <f t="shared" si="173"/>
        <v>50</v>
      </c>
      <c r="S193" s="73">
        <f t="shared" si="173"/>
        <v>50</v>
      </c>
      <c r="T193" s="73">
        <f t="shared" si="173"/>
        <v>50</v>
      </c>
      <c r="U193" s="73">
        <f t="shared" si="173"/>
        <v>50</v>
      </c>
      <c r="V193" s="73">
        <f t="shared" si="173"/>
        <v>50</v>
      </c>
      <c r="W193" s="73">
        <f t="shared" si="173"/>
        <v>50</v>
      </c>
      <c r="X193" s="73">
        <f t="shared" si="173"/>
        <v>50</v>
      </c>
      <c r="Y193" s="73">
        <f t="shared" si="173"/>
        <v>50</v>
      </c>
      <c r="Z193" s="73">
        <f t="shared" si="173"/>
        <v>50</v>
      </c>
    </row>
    <row r="194" spans="2:28" ht="29.25" customHeight="1">
      <c r="B194" s="7"/>
      <c r="C194" s="292" t="s">
        <v>260</v>
      </c>
      <c r="D194" s="293" t="s">
        <v>261</v>
      </c>
      <c r="E194" s="294">
        <v>2010</v>
      </c>
      <c r="F194" s="295" t="s">
        <v>2</v>
      </c>
      <c r="G194" s="294" t="s">
        <v>262</v>
      </c>
      <c r="H194" s="294" t="s">
        <v>263</v>
      </c>
      <c r="I194" s="74">
        <v>50</v>
      </c>
      <c r="J194" s="74">
        <f t="shared" ref="J194:Z194" si="174">I194</f>
        <v>50</v>
      </c>
      <c r="K194" s="74">
        <f t="shared" si="174"/>
        <v>50</v>
      </c>
      <c r="L194" s="74">
        <f t="shared" si="174"/>
        <v>50</v>
      </c>
      <c r="M194" s="74">
        <f t="shared" si="174"/>
        <v>50</v>
      </c>
      <c r="N194" s="74">
        <f t="shared" si="174"/>
        <v>50</v>
      </c>
      <c r="O194" s="74">
        <f t="shared" si="174"/>
        <v>50</v>
      </c>
      <c r="P194" s="74">
        <f t="shared" si="174"/>
        <v>50</v>
      </c>
      <c r="Q194" s="74">
        <f t="shared" si="174"/>
        <v>50</v>
      </c>
      <c r="R194" s="74">
        <f t="shared" si="174"/>
        <v>50</v>
      </c>
      <c r="S194" s="74">
        <f t="shared" si="174"/>
        <v>50</v>
      </c>
      <c r="T194" s="74">
        <f t="shared" si="174"/>
        <v>50</v>
      </c>
      <c r="U194" s="74">
        <f t="shared" si="174"/>
        <v>50</v>
      </c>
      <c r="V194" s="74">
        <f t="shared" si="174"/>
        <v>50</v>
      </c>
      <c r="W194" s="74">
        <f t="shared" si="174"/>
        <v>50</v>
      </c>
      <c r="X194" s="74">
        <f t="shared" si="174"/>
        <v>50</v>
      </c>
      <c r="Y194" s="74">
        <f t="shared" si="174"/>
        <v>50</v>
      </c>
      <c r="Z194" s="74">
        <f t="shared" si="174"/>
        <v>50</v>
      </c>
      <c r="AB194" s="75"/>
    </row>
    <row r="195" spans="2:28" ht="29.25" customHeight="1">
      <c r="B195" s="7"/>
      <c r="C195" s="292"/>
      <c r="D195" s="293"/>
      <c r="E195" s="294"/>
      <c r="F195" s="295"/>
      <c r="G195" s="294"/>
      <c r="H195" s="294"/>
      <c r="I195" s="76" t="s">
        <v>53</v>
      </c>
      <c r="J195" s="76" t="str">
        <f t="shared" ref="J195:Z195" si="175">I195</f>
        <v xml:space="preserve"> </v>
      </c>
      <c r="K195" s="76" t="str">
        <f t="shared" si="175"/>
        <v xml:space="preserve"> </v>
      </c>
      <c r="L195" s="76" t="str">
        <f t="shared" si="175"/>
        <v xml:space="preserve"> </v>
      </c>
      <c r="M195" s="76" t="str">
        <f t="shared" si="175"/>
        <v xml:space="preserve"> </v>
      </c>
      <c r="N195" s="76" t="str">
        <f t="shared" si="175"/>
        <v xml:space="preserve"> </v>
      </c>
      <c r="O195" s="76" t="str">
        <f t="shared" si="175"/>
        <v xml:space="preserve"> </v>
      </c>
      <c r="P195" s="76" t="str">
        <f t="shared" si="175"/>
        <v xml:space="preserve"> </v>
      </c>
      <c r="Q195" s="76" t="str">
        <f t="shared" si="175"/>
        <v xml:space="preserve"> </v>
      </c>
      <c r="R195" s="76" t="str">
        <f t="shared" si="175"/>
        <v xml:space="preserve"> </v>
      </c>
      <c r="S195" s="76" t="str">
        <f t="shared" si="175"/>
        <v xml:space="preserve"> </v>
      </c>
      <c r="T195" s="76" t="str">
        <f t="shared" si="175"/>
        <v xml:space="preserve"> </v>
      </c>
      <c r="U195" s="76" t="str">
        <f t="shared" si="175"/>
        <v xml:space="preserve"> </v>
      </c>
      <c r="V195" s="76" t="str">
        <f t="shared" si="175"/>
        <v xml:space="preserve"> </v>
      </c>
      <c r="W195" s="76" t="str">
        <f t="shared" si="175"/>
        <v xml:space="preserve"> </v>
      </c>
      <c r="X195" s="76" t="str">
        <f t="shared" si="175"/>
        <v xml:space="preserve"> </v>
      </c>
      <c r="Y195" s="76" t="str">
        <f t="shared" si="175"/>
        <v xml:space="preserve"> </v>
      </c>
      <c r="Z195" s="76" t="str">
        <f t="shared" si="175"/>
        <v xml:space="preserve"> </v>
      </c>
      <c r="AB195" s="75"/>
    </row>
    <row r="196" spans="2:28" ht="29.25" customHeight="1">
      <c r="B196" s="7"/>
      <c r="C196" s="292" t="s">
        <v>264</v>
      </c>
      <c r="D196" s="293" t="s">
        <v>265</v>
      </c>
      <c r="E196" s="294">
        <v>2013</v>
      </c>
      <c r="F196" s="295" t="s">
        <v>3</v>
      </c>
      <c r="G196" s="294" t="s">
        <v>266</v>
      </c>
      <c r="H196" s="294" t="s">
        <v>267</v>
      </c>
      <c r="I196" s="74">
        <v>0</v>
      </c>
      <c r="J196" s="74">
        <f t="shared" ref="J196:Z196" si="176">I196</f>
        <v>0</v>
      </c>
      <c r="K196" s="74">
        <f t="shared" si="176"/>
        <v>0</v>
      </c>
      <c r="L196" s="74">
        <f t="shared" si="176"/>
        <v>0</v>
      </c>
      <c r="M196" s="74">
        <f t="shared" si="176"/>
        <v>0</v>
      </c>
      <c r="N196" s="74">
        <f t="shared" si="176"/>
        <v>0</v>
      </c>
      <c r="O196" s="74">
        <f t="shared" si="176"/>
        <v>0</v>
      </c>
      <c r="P196" s="74">
        <f t="shared" si="176"/>
        <v>0</v>
      </c>
      <c r="Q196" s="74">
        <f t="shared" si="176"/>
        <v>0</v>
      </c>
      <c r="R196" s="74">
        <f t="shared" si="176"/>
        <v>0</v>
      </c>
      <c r="S196" s="74">
        <f t="shared" si="176"/>
        <v>0</v>
      </c>
      <c r="T196" s="74">
        <f t="shared" si="176"/>
        <v>0</v>
      </c>
      <c r="U196" s="74">
        <f t="shared" si="176"/>
        <v>0</v>
      </c>
      <c r="V196" s="74">
        <f t="shared" si="176"/>
        <v>0</v>
      </c>
      <c r="W196" s="74">
        <f t="shared" si="176"/>
        <v>0</v>
      </c>
      <c r="X196" s="74">
        <f t="shared" si="176"/>
        <v>0</v>
      </c>
      <c r="Y196" s="74">
        <f t="shared" si="176"/>
        <v>0</v>
      </c>
      <c r="Z196" s="74">
        <f t="shared" si="176"/>
        <v>0</v>
      </c>
      <c r="AB196" s="75"/>
    </row>
    <row r="197" spans="2:28" ht="29.25" customHeight="1">
      <c r="B197" s="7"/>
      <c r="C197" s="292"/>
      <c r="D197" s="293"/>
      <c r="E197" s="294"/>
      <c r="F197" s="295"/>
      <c r="G197" s="294"/>
      <c r="H197" s="294"/>
      <c r="I197" s="76" t="s">
        <v>53</v>
      </c>
      <c r="J197" s="76" t="str">
        <f t="shared" ref="J197:Z197" si="177">I197</f>
        <v xml:space="preserve"> </v>
      </c>
      <c r="K197" s="76" t="str">
        <f t="shared" si="177"/>
        <v xml:space="preserve"> </v>
      </c>
      <c r="L197" s="76" t="str">
        <f t="shared" si="177"/>
        <v xml:space="preserve"> </v>
      </c>
      <c r="M197" s="76" t="str">
        <f t="shared" si="177"/>
        <v xml:space="preserve"> </v>
      </c>
      <c r="N197" s="76" t="str">
        <f t="shared" si="177"/>
        <v xml:space="preserve"> </v>
      </c>
      <c r="O197" s="76" t="str">
        <f t="shared" si="177"/>
        <v xml:space="preserve"> </v>
      </c>
      <c r="P197" s="76" t="str">
        <f t="shared" si="177"/>
        <v xml:space="preserve"> </v>
      </c>
      <c r="Q197" s="76" t="str">
        <f t="shared" si="177"/>
        <v xml:space="preserve"> </v>
      </c>
      <c r="R197" s="76" t="str">
        <f t="shared" si="177"/>
        <v xml:space="preserve"> </v>
      </c>
      <c r="S197" s="76" t="str">
        <f t="shared" si="177"/>
        <v xml:space="preserve"> </v>
      </c>
      <c r="T197" s="76" t="str">
        <f t="shared" si="177"/>
        <v xml:space="preserve"> </v>
      </c>
      <c r="U197" s="76" t="str">
        <f t="shared" si="177"/>
        <v xml:space="preserve"> </v>
      </c>
      <c r="V197" s="76" t="str">
        <f t="shared" si="177"/>
        <v xml:space="preserve"> </v>
      </c>
      <c r="W197" s="76" t="str">
        <f t="shared" si="177"/>
        <v xml:space="preserve"> </v>
      </c>
      <c r="X197" s="76" t="str">
        <f t="shared" si="177"/>
        <v xml:space="preserve"> </v>
      </c>
      <c r="Y197" s="76" t="str">
        <f t="shared" si="177"/>
        <v xml:space="preserve"> </v>
      </c>
      <c r="Z197" s="76" t="str">
        <f t="shared" si="177"/>
        <v xml:space="preserve"> </v>
      </c>
      <c r="AB197" s="75"/>
    </row>
    <row r="198" spans="2:28" ht="29.25" customHeight="1">
      <c r="B198" s="7"/>
      <c r="C198" s="292" t="s">
        <v>268</v>
      </c>
      <c r="D198" s="293" t="s">
        <v>269</v>
      </c>
      <c r="E198" s="294">
        <v>2013</v>
      </c>
      <c r="F198" s="295" t="s">
        <v>2</v>
      </c>
      <c r="G198" s="294" t="s">
        <v>266</v>
      </c>
      <c r="H198" s="294" t="s">
        <v>114</v>
      </c>
      <c r="I198" s="74">
        <v>0</v>
      </c>
      <c r="J198" s="74">
        <f t="shared" ref="J198:Z198" si="178">I198</f>
        <v>0</v>
      </c>
      <c r="K198" s="74">
        <f t="shared" si="178"/>
        <v>0</v>
      </c>
      <c r="L198" s="74">
        <f t="shared" si="178"/>
        <v>0</v>
      </c>
      <c r="M198" s="74">
        <f t="shared" si="178"/>
        <v>0</v>
      </c>
      <c r="N198" s="74">
        <f t="shared" si="178"/>
        <v>0</v>
      </c>
      <c r="O198" s="74">
        <f t="shared" si="178"/>
        <v>0</v>
      </c>
      <c r="P198" s="74">
        <f t="shared" si="178"/>
        <v>0</v>
      </c>
      <c r="Q198" s="74">
        <f t="shared" si="178"/>
        <v>0</v>
      </c>
      <c r="R198" s="74">
        <f t="shared" si="178"/>
        <v>0</v>
      </c>
      <c r="S198" s="74">
        <f t="shared" si="178"/>
        <v>0</v>
      </c>
      <c r="T198" s="74">
        <f t="shared" si="178"/>
        <v>0</v>
      </c>
      <c r="U198" s="74">
        <f t="shared" si="178"/>
        <v>0</v>
      </c>
      <c r="V198" s="74">
        <f t="shared" si="178"/>
        <v>0</v>
      </c>
      <c r="W198" s="74">
        <f t="shared" si="178"/>
        <v>0</v>
      </c>
      <c r="X198" s="74">
        <f t="shared" si="178"/>
        <v>0</v>
      </c>
      <c r="Y198" s="74">
        <f t="shared" si="178"/>
        <v>0</v>
      </c>
      <c r="Z198" s="74">
        <f t="shared" si="178"/>
        <v>0</v>
      </c>
      <c r="AB198" s="75"/>
    </row>
    <row r="199" spans="2:28" ht="29.25" customHeight="1">
      <c r="B199" s="7"/>
      <c r="C199" s="292"/>
      <c r="D199" s="293"/>
      <c r="E199" s="294"/>
      <c r="F199" s="295"/>
      <c r="G199" s="294"/>
      <c r="H199" s="294"/>
      <c r="I199" s="76" t="s">
        <v>53</v>
      </c>
      <c r="J199" s="76" t="str">
        <f t="shared" ref="J199:Z199" si="179">I199</f>
        <v xml:space="preserve"> </v>
      </c>
      <c r="K199" s="76" t="str">
        <f t="shared" si="179"/>
        <v xml:space="preserve"> </v>
      </c>
      <c r="L199" s="76" t="str">
        <f t="shared" si="179"/>
        <v xml:space="preserve"> </v>
      </c>
      <c r="M199" s="76" t="str">
        <f t="shared" si="179"/>
        <v xml:space="preserve"> </v>
      </c>
      <c r="N199" s="76" t="str">
        <f t="shared" si="179"/>
        <v xml:space="preserve"> </v>
      </c>
      <c r="O199" s="76" t="str">
        <f t="shared" si="179"/>
        <v xml:space="preserve"> </v>
      </c>
      <c r="P199" s="76" t="str">
        <f t="shared" si="179"/>
        <v xml:space="preserve"> </v>
      </c>
      <c r="Q199" s="76" t="str">
        <f t="shared" si="179"/>
        <v xml:space="preserve"> </v>
      </c>
      <c r="R199" s="76" t="str">
        <f t="shared" si="179"/>
        <v xml:space="preserve"> </v>
      </c>
      <c r="S199" s="76" t="str">
        <f t="shared" si="179"/>
        <v xml:space="preserve"> </v>
      </c>
      <c r="T199" s="76" t="str">
        <f t="shared" si="179"/>
        <v xml:space="preserve"> </v>
      </c>
      <c r="U199" s="76" t="str">
        <f t="shared" si="179"/>
        <v xml:space="preserve"> </v>
      </c>
      <c r="V199" s="76" t="str">
        <f t="shared" si="179"/>
        <v xml:space="preserve"> </v>
      </c>
      <c r="W199" s="76" t="str">
        <f t="shared" si="179"/>
        <v xml:space="preserve"> </v>
      </c>
      <c r="X199" s="76" t="str">
        <f t="shared" si="179"/>
        <v xml:space="preserve"> </v>
      </c>
      <c r="Y199" s="76" t="str">
        <f t="shared" si="179"/>
        <v xml:space="preserve"> </v>
      </c>
      <c r="Z199" s="76" t="str">
        <f t="shared" si="179"/>
        <v xml:space="preserve"> </v>
      </c>
      <c r="AB199" s="75"/>
    </row>
    <row r="200" spans="2:28" ht="29.25" customHeight="1">
      <c r="B200" s="7"/>
      <c r="C200" s="292" t="s">
        <v>270</v>
      </c>
      <c r="D200" s="293" t="s">
        <v>271</v>
      </c>
      <c r="E200" s="294">
        <v>2013</v>
      </c>
      <c r="F200" s="295" t="s">
        <v>1</v>
      </c>
      <c r="G200" s="294" t="s">
        <v>272</v>
      </c>
      <c r="H200" s="294" t="s">
        <v>273</v>
      </c>
      <c r="I200" s="74">
        <v>0</v>
      </c>
      <c r="J200" s="74">
        <f t="shared" ref="J200:Z200" si="180">I200</f>
        <v>0</v>
      </c>
      <c r="K200" s="74">
        <f t="shared" si="180"/>
        <v>0</v>
      </c>
      <c r="L200" s="74">
        <f t="shared" si="180"/>
        <v>0</v>
      </c>
      <c r="M200" s="74">
        <f t="shared" si="180"/>
        <v>0</v>
      </c>
      <c r="N200" s="74">
        <f t="shared" si="180"/>
        <v>0</v>
      </c>
      <c r="O200" s="74">
        <f t="shared" si="180"/>
        <v>0</v>
      </c>
      <c r="P200" s="74">
        <f t="shared" si="180"/>
        <v>0</v>
      </c>
      <c r="Q200" s="74">
        <f t="shared" si="180"/>
        <v>0</v>
      </c>
      <c r="R200" s="74">
        <f t="shared" si="180"/>
        <v>0</v>
      </c>
      <c r="S200" s="74">
        <f t="shared" si="180"/>
        <v>0</v>
      </c>
      <c r="T200" s="74">
        <f t="shared" si="180"/>
        <v>0</v>
      </c>
      <c r="U200" s="74">
        <f t="shared" si="180"/>
        <v>0</v>
      </c>
      <c r="V200" s="74">
        <f t="shared" si="180"/>
        <v>0</v>
      </c>
      <c r="W200" s="74">
        <f t="shared" si="180"/>
        <v>0</v>
      </c>
      <c r="X200" s="74">
        <f t="shared" si="180"/>
        <v>0</v>
      </c>
      <c r="Y200" s="74">
        <f t="shared" si="180"/>
        <v>0</v>
      </c>
      <c r="Z200" s="74">
        <f t="shared" si="180"/>
        <v>0</v>
      </c>
      <c r="AB200" s="75"/>
    </row>
    <row r="201" spans="2:28" ht="29.25" customHeight="1">
      <c r="B201" s="7"/>
      <c r="C201" s="292"/>
      <c r="D201" s="293"/>
      <c r="E201" s="294"/>
      <c r="F201" s="295"/>
      <c r="G201" s="294"/>
      <c r="H201" s="294"/>
      <c r="I201" s="76" t="s">
        <v>274</v>
      </c>
      <c r="J201" s="76" t="str">
        <f t="shared" ref="J201:Z201" si="181">I201</f>
        <v>alle Bestellungen erfolgen nach klimaverträglichen Kriterien.</v>
      </c>
      <c r="K201" s="76" t="str">
        <f t="shared" si="181"/>
        <v>alle Bestellungen erfolgen nach klimaverträglichen Kriterien.</v>
      </c>
      <c r="L201" s="76" t="str">
        <f t="shared" si="181"/>
        <v>alle Bestellungen erfolgen nach klimaverträglichen Kriterien.</v>
      </c>
      <c r="M201" s="76" t="str">
        <f t="shared" si="181"/>
        <v>alle Bestellungen erfolgen nach klimaverträglichen Kriterien.</v>
      </c>
      <c r="N201" s="76" t="str">
        <f t="shared" si="181"/>
        <v>alle Bestellungen erfolgen nach klimaverträglichen Kriterien.</v>
      </c>
      <c r="O201" s="76" t="str">
        <f t="shared" si="181"/>
        <v>alle Bestellungen erfolgen nach klimaverträglichen Kriterien.</v>
      </c>
      <c r="P201" s="76" t="str">
        <f t="shared" si="181"/>
        <v>alle Bestellungen erfolgen nach klimaverträglichen Kriterien.</v>
      </c>
      <c r="Q201" s="76" t="str">
        <f t="shared" si="181"/>
        <v>alle Bestellungen erfolgen nach klimaverträglichen Kriterien.</v>
      </c>
      <c r="R201" s="76" t="str">
        <f t="shared" si="181"/>
        <v>alle Bestellungen erfolgen nach klimaverträglichen Kriterien.</v>
      </c>
      <c r="S201" s="76" t="str">
        <f t="shared" si="181"/>
        <v>alle Bestellungen erfolgen nach klimaverträglichen Kriterien.</v>
      </c>
      <c r="T201" s="76" t="str">
        <f t="shared" si="181"/>
        <v>alle Bestellungen erfolgen nach klimaverträglichen Kriterien.</v>
      </c>
      <c r="U201" s="76" t="str">
        <f t="shared" si="181"/>
        <v>alle Bestellungen erfolgen nach klimaverträglichen Kriterien.</v>
      </c>
      <c r="V201" s="76" t="str">
        <f t="shared" si="181"/>
        <v>alle Bestellungen erfolgen nach klimaverträglichen Kriterien.</v>
      </c>
      <c r="W201" s="76" t="str">
        <f t="shared" si="181"/>
        <v>alle Bestellungen erfolgen nach klimaverträglichen Kriterien.</v>
      </c>
      <c r="X201" s="76" t="str">
        <f t="shared" si="181"/>
        <v>alle Bestellungen erfolgen nach klimaverträglichen Kriterien.</v>
      </c>
      <c r="Y201" s="76" t="str">
        <f t="shared" si="181"/>
        <v>alle Bestellungen erfolgen nach klimaverträglichen Kriterien.</v>
      </c>
      <c r="Z201" s="76" t="str">
        <f t="shared" si="181"/>
        <v>alle Bestellungen erfolgen nach klimaverträglichen Kriterien.</v>
      </c>
      <c r="AB201" s="75"/>
    </row>
    <row r="202" spans="2:28" ht="29.25" customHeight="1">
      <c r="B202" s="7"/>
      <c r="C202" s="292" t="s">
        <v>275</v>
      </c>
      <c r="D202" s="293"/>
      <c r="E202" s="294"/>
      <c r="F202" s="295"/>
      <c r="G202" s="294"/>
      <c r="H202" s="294"/>
      <c r="I202" s="74">
        <v>0</v>
      </c>
      <c r="J202" s="74">
        <f t="shared" ref="J202:Z202" si="182">I202</f>
        <v>0</v>
      </c>
      <c r="K202" s="74">
        <f t="shared" si="182"/>
        <v>0</v>
      </c>
      <c r="L202" s="74">
        <f t="shared" si="182"/>
        <v>0</v>
      </c>
      <c r="M202" s="74">
        <f t="shared" si="182"/>
        <v>0</v>
      </c>
      <c r="N202" s="74">
        <f t="shared" si="182"/>
        <v>0</v>
      </c>
      <c r="O202" s="74">
        <f t="shared" si="182"/>
        <v>0</v>
      </c>
      <c r="P202" s="74">
        <f t="shared" si="182"/>
        <v>0</v>
      </c>
      <c r="Q202" s="74">
        <f t="shared" si="182"/>
        <v>0</v>
      </c>
      <c r="R202" s="74">
        <f t="shared" si="182"/>
        <v>0</v>
      </c>
      <c r="S202" s="74">
        <f t="shared" si="182"/>
        <v>0</v>
      </c>
      <c r="T202" s="74">
        <f t="shared" si="182"/>
        <v>0</v>
      </c>
      <c r="U202" s="74">
        <f t="shared" si="182"/>
        <v>0</v>
      </c>
      <c r="V202" s="74">
        <f t="shared" si="182"/>
        <v>0</v>
      </c>
      <c r="W202" s="74">
        <f t="shared" si="182"/>
        <v>0</v>
      </c>
      <c r="X202" s="74">
        <f t="shared" si="182"/>
        <v>0</v>
      </c>
      <c r="Y202" s="74">
        <f t="shared" si="182"/>
        <v>0</v>
      </c>
      <c r="Z202" s="74">
        <f t="shared" si="182"/>
        <v>0</v>
      </c>
      <c r="AB202" s="75"/>
    </row>
    <row r="203" spans="2:28" ht="29.25" customHeight="1">
      <c r="B203" s="7"/>
      <c r="C203" s="292"/>
      <c r="D203" s="293"/>
      <c r="E203" s="294"/>
      <c r="F203" s="295"/>
      <c r="G203" s="294"/>
      <c r="H203" s="294"/>
      <c r="I203" s="76" t="s">
        <v>53</v>
      </c>
      <c r="J203" s="76" t="str">
        <f t="shared" ref="J203:Z203" si="183">I203</f>
        <v xml:space="preserve"> </v>
      </c>
      <c r="K203" s="76" t="str">
        <f t="shared" si="183"/>
        <v xml:space="preserve"> </v>
      </c>
      <c r="L203" s="76" t="str">
        <f t="shared" si="183"/>
        <v xml:space="preserve"> </v>
      </c>
      <c r="M203" s="76" t="str">
        <f t="shared" si="183"/>
        <v xml:space="preserve"> </v>
      </c>
      <c r="N203" s="76" t="str">
        <f t="shared" si="183"/>
        <v xml:space="preserve"> </v>
      </c>
      <c r="O203" s="76" t="str">
        <f t="shared" si="183"/>
        <v xml:space="preserve"> </v>
      </c>
      <c r="P203" s="76" t="str">
        <f t="shared" si="183"/>
        <v xml:space="preserve"> </v>
      </c>
      <c r="Q203" s="76" t="str">
        <f t="shared" si="183"/>
        <v xml:space="preserve"> </v>
      </c>
      <c r="R203" s="76" t="str">
        <f t="shared" si="183"/>
        <v xml:space="preserve"> </v>
      </c>
      <c r="S203" s="76" t="str">
        <f t="shared" si="183"/>
        <v xml:space="preserve"> </v>
      </c>
      <c r="T203" s="76" t="str">
        <f t="shared" si="183"/>
        <v xml:space="preserve"> </v>
      </c>
      <c r="U203" s="76" t="str">
        <f t="shared" si="183"/>
        <v xml:space="preserve"> </v>
      </c>
      <c r="V203" s="76" t="str">
        <f t="shared" si="183"/>
        <v xml:space="preserve"> </v>
      </c>
      <c r="W203" s="76" t="str">
        <f t="shared" si="183"/>
        <v xml:space="preserve"> </v>
      </c>
      <c r="X203" s="76" t="str">
        <f t="shared" si="183"/>
        <v xml:space="preserve"> </v>
      </c>
      <c r="Y203" s="76" t="str">
        <f t="shared" si="183"/>
        <v xml:space="preserve"> </v>
      </c>
      <c r="Z203" s="76" t="str">
        <f t="shared" si="183"/>
        <v xml:space="preserve"> </v>
      </c>
      <c r="AB203" s="75"/>
    </row>
    <row r="204" spans="2:28" ht="29.25" customHeight="1">
      <c r="B204" s="7"/>
      <c r="C204" s="292" t="s">
        <v>276</v>
      </c>
      <c r="D204" s="293"/>
      <c r="E204" s="294"/>
      <c r="F204" s="295"/>
      <c r="G204" s="294"/>
      <c r="H204" s="294"/>
      <c r="I204" s="74">
        <v>0</v>
      </c>
      <c r="J204" s="74">
        <f t="shared" ref="J204:Z204" si="184">I204</f>
        <v>0</v>
      </c>
      <c r="K204" s="74">
        <f t="shared" si="184"/>
        <v>0</v>
      </c>
      <c r="L204" s="74">
        <f t="shared" si="184"/>
        <v>0</v>
      </c>
      <c r="M204" s="74">
        <f t="shared" si="184"/>
        <v>0</v>
      </c>
      <c r="N204" s="74">
        <f t="shared" si="184"/>
        <v>0</v>
      </c>
      <c r="O204" s="74">
        <f t="shared" si="184"/>
        <v>0</v>
      </c>
      <c r="P204" s="74">
        <f t="shared" si="184"/>
        <v>0</v>
      </c>
      <c r="Q204" s="74">
        <f t="shared" si="184"/>
        <v>0</v>
      </c>
      <c r="R204" s="74">
        <f t="shared" si="184"/>
        <v>0</v>
      </c>
      <c r="S204" s="74">
        <f t="shared" si="184"/>
        <v>0</v>
      </c>
      <c r="T204" s="74">
        <f t="shared" si="184"/>
        <v>0</v>
      </c>
      <c r="U204" s="74">
        <f t="shared" si="184"/>
        <v>0</v>
      </c>
      <c r="V204" s="74">
        <f t="shared" si="184"/>
        <v>0</v>
      </c>
      <c r="W204" s="74">
        <f t="shared" si="184"/>
        <v>0</v>
      </c>
      <c r="X204" s="74">
        <f t="shared" si="184"/>
        <v>0</v>
      </c>
      <c r="Y204" s="74">
        <f t="shared" si="184"/>
        <v>0</v>
      </c>
      <c r="Z204" s="74">
        <f t="shared" si="184"/>
        <v>0</v>
      </c>
      <c r="AB204" s="75"/>
    </row>
    <row r="205" spans="2:28" ht="29.25" customHeight="1">
      <c r="B205" s="7"/>
      <c r="C205" s="292"/>
      <c r="D205" s="293"/>
      <c r="E205" s="294"/>
      <c r="F205" s="295"/>
      <c r="G205" s="294"/>
      <c r="H205" s="294"/>
      <c r="I205" s="76" t="s">
        <v>53</v>
      </c>
      <c r="J205" s="76" t="str">
        <f t="shared" ref="J205:Z205" si="185">I205</f>
        <v xml:space="preserve"> </v>
      </c>
      <c r="K205" s="76" t="str">
        <f t="shared" si="185"/>
        <v xml:space="preserve"> </v>
      </c>
      <c r="L205" s="76" t="str">
        <f t="shared" si="185"/>
        <v xml:space="preserve"> </v>
      </c>
      <c r="M205" s="76" t="str">
        <f t="shared" si="185"/>
        <v xml:space="preserve"> </v>
      </c>
      <c r="N205" s="76" t="str">
        <f t="shared" si="185"/>
        <v xml:space="preserve"> </v>
      </c>
      <c r="O205" s="76" t="str">
        <f t="shared" si="185"/>
        <v xml:space="preserve"> </v>
      </c>
      <c r="P205" s="76" t="str">
        <f t="shared" si="185"/>
        <v xml:space="preserve"> </v>
      </c>
      <c r="Q205" s="76" t="str">
        <f t="shared" si="185"/>
        <v xml:space="preserve"> </v>
      </c>
      <c r="R205" s="76" t="str">
        <f t="shared" si="185"/>
        <v xml:space="preserve"> </v>
      </c>
      <c r="S205" s="76" t="str">
        <f t="shared" si="185"/>
        <v xml:space="preserve"> </v>
      </c>
      <c r="T205" s="76" t="str">
        <f t="shared" si="185"/>
        <v xml:space="preserve"> </v>
      </c>
      <c r="U205" s="76" t="str">
        <f t="shared" si="185"/>
        <v xml:space="preserve"> </v>
      </c>
      <c r="V205" s="76" t="str">
        <f t="shared" si="185"/>
        <v xml:space="preserve"> </v>
      </c>
      <c r="W205" s="76" t="str">
        <f t="shared" si="185"/>
        <v xml:space="preserve"> </v>
      </c>
      <c r="X205" s="76" t="str">
        <f t="shared" si="185"/>
        <v xml:space="preserve"> </v>
      </c>
      <c r="Y205" s="76" t="str">
        <f t="shared" si="185"/>
        <v xml:space="preserve"> </v>
      </c>
      <c r="Z205" s="76" t="str">
        <f t="shared" si="185"/>
        <v xml:space="preserve"> </v>
      </c>
      <c r="AB205" s="75"/>
    </row>
    <row r="206" spans="2:28" ht="29.25" customHeight="1">
      <c r="B206" s="7"/>
      <c r="C206" s="292" t="s">
        <v>277</v>
      </c>
      <c r="D206" s="293"/>
      <c r="E206" s="294"/>
      <c r="F206" s="295"/>
      <c r="G206" s="294"/>
      <c r="H206" s="294"/>
      <c r="I206" s="74">
        <v>0</v>
      </c>
      <c r="J206" s="74">
        <f t="shared" ref="J206:Z206" si="186">I206</f>
        <v>0</v>
      </c>
      <c r="K206" s="74">
        <f t="shared" si="186"/>
        <v>0</v>
      </c>
      <c r="L206" s="74">
        <f t="shared" si="186"/>
        <v>0</v>
      </c>
      <c r="M206" s="74">
        <f t="shared" si="186"/>
        <v>0</v>
      </c>
      <c r="N206" s="74">
        <f t="shared" si="186"/>
        <v>0</v>
      </c>
      <c r="O206" s="74">
        <f t="shared" si="186"/>
        <v>0</v>
      </c>
      <c r="P206" s="74">
        <f t="shared" si="186"/>
        <v>0</v>
      </c>
      <c r="Q206" s="74">
        <f t="shared" si="186"/>
        <v>0</v>
      </c>
      <c r="R206" s="74">
        <f t="shared" si="186"/>
        <v>0</v>
      </c>
      <c r="S206" s="74">
        <f t="shared" si="186"/>
        <v>0</v>
      </c>
      <c r="T206" s="74">
        <f t="shared" si="186"/>
        <v>0</v>
      </c>
      <c r="U206" s="74">
        <f t="shared" si="186"/>
        <v>0</v>
      </c>
      <c r="V206" s="74">
        <f t="shared" si="186"/>
        <v>0</v>
      </c>
      <c r="W206" s="74">
        <f t="shared" si="186"/>
        <v>0</v>
      </c>
      <c r="X206" s="74">
        <f t="shared" si="186"/>
        <v>0</v>
      </c>
      <c r="Y206" s="74">
        <f t="shared" si="186"/>
        <v>0</v>
      </c>
      <c r="Z206" s="74">
        <f t="shared" si="186"/>
        <v>0</v>
      </c>
      <c r="AB206" s="75"/>
    </row>
    <row r="207" spans="2:28" ht="29.25" customHeight="1">
      <c r="B207" s="7"/>
      <c r="C207" s="292"/>
      <c r="D207" s="293"/>
      <c r="E207" s="294"/>
      <c r="F207" s="295"/>
      <c r="G207" s="294"/>
      <c r="H207" s="294"/>
      <c r="I207" s="76" t="s">
        <v>53</v>
      </c>
      <c r="J207" s="76" t="str">
        <f t="shared" ref="J207:Z207" si="187">I207</f>
        <v xml:space="preserve"> </v>
      </c>
      <c r="K207" s="76" t="str">
        <f t="shared" si="187"/>
        <v xml:space="preserve"> </v>
      </c>
      <c r="L207" s="76" t="str">
        <f t="shared" si="187"/>
        <v xml:space="preserve"> </v>
      </c>
      <c r="M207" s="76" t="str">
        <f t="shared" si="187"/>
        <v xml:space="preserve"> </v>
      </c>
      <c r="N207" s="76" t="str">
        <f t="shared" si="187"/>
        <v xml:space="preserve"> </v>
      </c>
      <c r="O207" s="76" t="str">
        <f t="shared" si="187"/>
        <v xml:space="preserve"> </v>
      </c>
      <c r="P207" s="76" t="str">
        <f t="shared" si="187"/>
        <v xml:space="preserve"> </v>
      </c>
      <c r="Q207" s="76" t="str">
        <f t="shared" si="187"/>
        <v xml:space="preserve"> </v>
      </c>
      <c r="R207" s="76" t="str">
        <f t="shared" si="187"/>
        <v xml:space="preserve"> </v>
      </c>
      <c r="S207" s="76" t="str">
        <f t="shared" si="187"/>
        <v xml:space="preserve"> </v>
      </c>
      <c r="T207" s="76" t="str">
        <f t="shared" si="187"/>
        <v xml:space="preserve"> </v>
      </c>
      <c r="U207" s="76" t="str">
        <f t="shared" si="187"/>
        <v xml:space="preserve"> </v>
      </c>
      <c r="V207" s="76" t="str">
        <f t="shared" si="187"/>
        <v xml:space="preserve"> </v>
      </c>
      <c r="W207" s="76" t="str">
        <f t="shared" si="187"/>
        <v xml:space="preserve"> </v>
      </c>
      <c r="X207" s="76" t="str">
        <f t="shared" si="187"/>
        <v xml:space="preserve"> </v>
      </c>
      <c r="Y207" s="76" t="str">
        <f t="shared" si="187"/>
        <v xml:space="preserve"> </v>
      </c>
      <c r="Z207" s="76" t="str">
        <f t="shared" si="187"/>
        <v xml:space="preserve"> </v>
      </c>
      <c r="AB207" s="75"/>
    </row>
    <row r="208" spans="2:28" ht="29.25" customHeight="1">
      <c r="B208" s="7"/>
      <c r="C208" s="292" t="s">
        <v>278</v>
      </c>
      <c r="D208" s="293"/>
      <c r="E208" s="294"/>
      <c r="F208" s="295"/>
      <c r="G208" s="294"/>
      <c r="H208" s="294"/>
      <c r="I208" s="74">
        <v>0</v>
      </c>
      <c r="J208" s="74">
        <f t="shared" ref="J208:Z208" si="188">I208</f>
        <v>0</v>
      </c>
      <c r="K208" s="74">
        <f t="shared" si="188"/>
        <v>0</v>
      </c>
      <c r="L208" s="74">
        <f t="shared" si="188"/>
        <v>0</v>
      </c>
      <c r="M208" s="74">
        <f t="shared" si="188"/>
        <v>0</v>
      </c>
      <c r="N208" s="74">
        <f t="shared" si="188"/>
        <v>0</v>
      </c>
      <c r="O208" s="74">
        <f t="shared" si="188"/>
        <v>0</v>
      </c>
      <c r="P208" s="74">
        <f t="shared" si="188"/>
        <v>0</v>
      </c>
      <c r="Q208" s="74">
        <f t="shared" si="188"/>
        <v>0</v>
      </c>
      <c r="R208" s="74">
        <f t="shared" si="188"/>
        <v>0</v>
      </c>
      <c r="S208" s="74">
        <f t="shared" si="188"/>
        <v>0</v>
      </c>
      <c r="T208" s="74">
        <f t="shared" si="188"/>
        <v>0</v>
      </c>
      <c r="U208" s="74">
        <f t="shared" si="188"/>
        <v>0</v>
      </c>
      <c r="V208" s="74">
        <f t="shared" si="188"/>
        <v>0</v>
      </c>
      <c r="W208" s="74">
        <f t="shared" si="188"/>
        <v>0</v>
      </c>
      <c r="X208" s="74">
        <f t="shared" si="188"/>
        <v>0</v>
      </c>
      <c r="Y208" s="74">
        <f t="shared" si="188"/>
        <v>0</v>
      </c>
      <c r="Z208" s="74">
        <f t="shared" si="188"/>
        <v>0</v>
      </c>
      <c r="AB208" s="75"/>
    </row>
    <row r="209" spans="2:28" ht="29.25" customHeight="1">
      <c r="B209" s="7"/>
      <c r="C209" s="292"/>
      <c r="D209" s="293"/>
      <c r="E209" s="294"/>
      <c r="F209" s="295"/>
      <c r="G209" s="294"/>
      <c r="H209" s="294"/>
      <c r="I209" s="76" t="s">
        <v>53</v>
      </c>
      <c r="J209" s="76" t="str">
        <f t="shared" ref="J209:Z209" si="189">I209</f>
        <v xml:space="preserve"> </v>
      </c>
      <c r="K209" s="76" t="str">
        <f t="shared" si="189"/>
        <v xml:space="preserve"> </v>
      </c>
      <c r="L209" s="76" t="str">
        <f t="shared" si="189"/>
        <v xml:space="preserve"> </v>
      </c>
      <c r="M209" s="76" t="str">
        <f t="shared" si="189"/>
        <v xml:space="preserve"> </v>
      </c>
      <c r="N209" s="76" t="str">
        <f t="shared" si="189"/>
        <v xml:space="preserve"> </v>
      </c>
      <c r="O209" s="76" t="str">
        <f t="shared" si="189"/>
        <v xml:space="preserve"> </v>
      </c>
      <c r="P209" s="76" t="str">
        <f t="shared" si="189"/>
        <v xml:space="preserve"> </v>
      </c>
      <c r="Q209" s="76" t="str">
        <f t="shared" si="189"/>
        <v xml:space="preserve"> </v>
      </c>
      <c r="R209" s="76" t="str">
        <f t="shared" si="189"/>
        <v xml:space="preserve"> </v>
      </c>
      <c r="S209" s="76" t="str">
        <f t="shared" si="189"/>
        <v xml:space="preserve"> </v>
      </c>
      <c r="T209" s="76" t="str">
        <f t="shared" si="189"/>
        <v xml:space="preserve"> </v>
      </c>
      <c r="U209" s="76" t="str">
        <f t="shared" si="189"/>
        <v xml:space="preserve"> </v>
      </c>
      <c r="V209" s="76" t="str">
        <f t="shared" si="189"/>
        <v xml:space="preserve"> </v>
      </c>
      <c r="W209" s="76" t="str">
        <f t="shared" si="189"/>
        <v xml:space="preserve"> </v>
      </c>
      <c r="X209" s="76" t="str">
        <f t="shared" si="189"/>
        <v xml:space="preserve"> </v>
      </c>
      <c r="Y209" s="76" t="str">
        <f t="shared" si="189"/>
        <v xml:space="preserve"> </v>
      </c>
      <c r="Z209" s="76" t="str">
        <f t="shared" si="189"/>
        <v xml:space="preserve"> </v>
      </c>
      <c r="AB209" s="75"/>
    </row>
    <row r="210" spans="2:28" ht="29.25" customHeight="1">
      <c r="B210" s="7"/>
      <c r="C210" s="292" t="s">
        <v>279</v>
      </c>
      <c r="D210" s="293"/>
      <c r="E210" s="294"/>
      <c r="F210" s="295"/>
      <c r="G210" s="294"/>
      <c r="H210" s="294"/>
      <c r="I210" s="74">
        <v>0</v>
      </c>
      <c r="J210" s="74">
        <f t="shared" ref="J210:Z210" si="190">I210</f>
        <v>0</v>
      </c>
      <c r="K210" s="74">
        <f t="shared" si="190"/>
        <v>0</v>
      </c>
      <c r="L210" s="74">
        <f t="shared" si="190"/>
        <v>0</v>
      </c>
      <c r="M210" s="74">
        <f t="shared" si="190"/>
        <v>0</v>
      </c>
      <c r="N210" s="74">
        <f t="shared" si="190"/>
        <v>0</v>
      </c>
      <c r="O210" s="74">
        <f t="shared" si="190"/>
        <v>0</v>
      </c>
      <c r="P210" s="74">
        <f t="shared" si="190"/>
        <v>0</v>
      </c>
      <c r="Q210" s="74">
        <f t="shared" si="190"/>
        <v>0</v>
      </c>
      <c r="R210" s="74">
        <f t="shared" si="190"/>
        <v>0</v>
      </c>
      <c r="S210" s="74">
        <f t="shared" si="190"/>
        <v>0</v>
      </c>
      <c r="T210" s="74">
        <f t="shared" si="190"/>
        <v>0</v>
      </c>
      <c r="U210" s="74">
        <f t="shared" si="190"/>
        <v>0</v>
      </c>
      <c r="V210" s="74">
        <f t="shared" si="190"/>
        <v>0</v>
      </c>
      <c r="W210" s="74">
        <f t="shared" si="190"/>
        <v>0</v>
      </c>
      <c r="X210" s="74">
        <f t="shared" si="190"/>
        <v>0</v>
      </c>
      <c r="Y210" s="74">
        <f t="shared" si="190"/>
        <v>0</v>
      </c>
      <c r="Z210" s="74">
        <f t="shared" si="190"/>
        <v>0</v>
      </c>
      <c r="AB210" s="75"/>
    </row>
    <row r="211" spans="2:28" ht="29.25" customHeight="1">
      <c r="B211" s="7"/>
      <c r="C211" s="292"/>
      <c r="D211" s="293"/>
      <c r="E211" s="294"/>
      <c r="F211" s="295"/>
      <c r="G211" s="294"/>
      <c r="H211" s="294"/>
      <c r="I211" s="76" t="s">
        <v>53</v>
      </c>
      <c r="J211" s="76" t="str">
        <f t="shared" ref="J211:Z211" si="191">I211</f>
        <v xml:space="preserve"> </v>
      </c>
      <c r="K211" s="76" t="str">
        <f t="shared" si="191"/>
        <v xml:space="preserve"> </v>
      </c>
      <c r="L211" s="76" t="str">
        <f t="shared" si="191"/>
        <v xml:space="preserve"> </v>
      </c>
      <c r="M211" s="76" t="str">
        <f t="shared" si="191"/>
        <v xml:space="preserve"> </v>
      </c>
      <c r="N211" s="76" t="str">
        <f t="shared" si="191"/>
        <v xml:space="preserve"> </v>
      </c>
      <c r="O211" s="76" t="str">
        <f t="shared" si="191"/>
        <v xml:space="preserve"> </v>
      </c>
      <c r="P211" s="76" t="str">
        <f t="shared" si="191"/>
        <v xml:space="preserve"> </v>
      </c>
      <c r="Q211" s="76" t="str">
        <f t="shared" si="191"/>
        <v xml:space="preserve"> </v>
      </c>
      <c r="R211" s="76" t="str">
        <f t="shared" si="191"/>
        <v xml:space="preserve"> </v>
      </c>
      <c r="S211" s="76" t="str">
        <f t="shared" si="191"/>
        <v xml:space="preserve"> </v>
      </c>
      <c r="T211" s="76" t="str">
        <f t="shared" si="191"/>
        <v xml:space="preserve"> </v>
      </c>
      <c r="U211" s="76" t="str">
        <f t="shared" si="191"/>
        <v xml:space="preserve"> </v>
      </c>
      <c r="V211" s="76" t="str">
        <f t="shared" si="191"/>
        <v xml:space="preserve"> </v>
      </c>
      <c r="W211" s="76" t="str">
        <f t="shared" si="191"/>
        <v xml:space="preserve"> </v>
      </c>
      <c r="X211" s="76" t="str">
        <f t="shared" si="191"/>
        <v xml:space="preserve"> </v>
      </c>
      <c r="Y211" s="76" t="str">
        <f t="shared" si="191"/>
        <v xml:space="preserve"> </v>
      </c>
      <c r="Z211" s="76" t="str">
        <f t="shared" si="191"/>
        <v xml:space="preserve"> </v>
      </c>
      <c r="AB211" s="75"/>
    </row>
    <row r="212" spans="2:28" ht="29.25" customHeight="1">
      <c r="B212" s="7"/>
      <c r="C212" s="292" t="s">
        <v>280</v>
      </c>
      <c r="D212" s="293"/>
      <c r="E212" s="294"/>
      <c r="F212" s="295"/>
      <c r="G212" s="294"/>
      <c r="H212" s="294"/>
      <c r="I212" s="74">
        <v>0</v>
      </c>
      <c r="J212" s="74">
        <f t="shared" ref="J212:Z212" si="192">I212</f>
        <v>0</v>
      </c>
      <c r="K212" s="74">
        <f t="shared" si="192"/>
        <v>0</v>
      </c>
      <c r="L212" s="74">
        <f t="shared" si="192"/>
        <v>0</v>
      </c>
      <c r="M212" s="74">
        <f t="shared" si="192"/>
        <v>0</v>
      </c>
      <c r="N212" s="74">
        <f t="shared" si="192"/>
        <v>0</v>
      </c>
      <c r="O212" s="74">
        <f t="shared" si="192"/>
        <v>0</v>
      </c>
      <c r="P212" s="74">
        <f t="shared" si="192"/>
        <v>0</v>
      </c>
      <c r="Q212" s="74">
        <f t="shared" si="192"/>
        <v>0</v>
      </c>
      <c r="R212" s="74">
        <f t="shared" si="192"/>
        <v>0</v>
      </c>
      <c r="S212" s="74">
        <f t="shared" si="192"/>
        <v>0</v>
      </c>
      <c r="T212" s="74">
        <f t="shared" si="192"/>
        <v>0</v>
      </c>
      <c r="U212" s="74">
        <f t="shared" si="192"/>
        <v>0</v>
      </c>
      <c r="V212" s="74">
        <f t="shared" si="192"/>
        <v>0</v>
      </c>
      <c r="W212" s="74">
        <f t="shared" si="192"/>
        <v>0</v>
      </c>
      <c r="X212" s="74">
        <f t="shared" si="192"/>
        <v>0</v>
      </c>
      <c r="Y212" s="74">
        <f t="shared" si="192"/>
        <v>0</v>
      </c>
      <c r="Z212" s="74">
        <f t="shared" si="192"/>
        <v>0</v>
      </c>
      <c r="AB212" s="75"/>
    </row>
    <row r="213" spans="2:28" ht="29.25" customHeight="1">
      <c r="B213" s="7"/>
      <c r="C213" s="292"/>
      <c r="D213" s="293"/>
      <c r="E213" s="294"/>
      <c r="F213" s="295"/>
      <c r="G213" s="294"/>
      <c r="H213" s="294"/>
      <c r="I213" s="76" t="s">
        <v>53</v>
      </c>
      <c r="J213" s="76" t="str">
        <f t="shared" ref="J213:Z213" si="193">I213</f>
        <v xml:space="preserve"> </v>
      </c>
      <c r="K213" s="76" t="str">
        <f t="shared" si="193"/>
        <v xml:space="preserve"> </v>
      </c>
      <c r="L213" s="76" t="str">
        <f t="shared" si="193"/>
        <v xml:space="preserve"> </v>
      </c>
      <c r="M213" s="76" t="str">
        <f t="shared" si="193"/>
        <v xml:space="preserve"> </v>
      </c>
      <c r="N213" s="76" t="str">
        <f t="shared" si="193"/>
        <v xml:space="preserve"> </v>
      </c>
      <c r="O213" s="76" t="str">
        <f t="shared" si="193"/>
        <v xml:space="preserve"> </v>
      </c>
      <c r="P213" s="76" t="str">
        <f t="shared" si="193"/>
        <v xml:space="preserve"> </v>
      </c>
      <c r="Q213" s="76" t="str">
        <f t="shared" si="193"/>
        <v xml:space="preserve"> </v>
      </c>
      <c r="R213" s="76" t="str">
        <f t="shared" si="193"/>
        <v xml:space="preserve"> </v>
      </c>
      <c r="S213" s="76" t="str">
        <f t="shared" si="193"/>
        <v xml:space="preserve"> </v>
      </c>
      <c r="T213" s="76" t="str">
        <f t="shared" si="193"/>
        <v xml:space="preserve"> </v>
      </c>
      <c r="U213" s="76" t="str">
        <f t="shared" si="193"/>
        <v xml:space="preserve"> </v>
      </c>
      <c r="V213" s="76" t="str">
        <f t="shared" si="193"/>
        <v xml:space="preserve"> </v>
      </c>
      <c r="W213" s="76" t="str">
        <f t="shared" si="193"/>
        <v xml:space="preserve"> </v>
      </c>
      <c r="X213" s="76" t="str">
        <f t="shared" si="193"/>
        <v xml:space="preserve"> </v>
      </c>
      <c r="Y213" s="76" t="str">
        <f t="shared" si="193"/>
        <v xml:space="preserve"> </v>
      </c>
      <c r="Z213" s="76" t="str">
        <f t="shared" si="193"/>
        <v xml:space="preserve"> </v>
      </c>
      <c r="AB213" s="75"/>
    </row>
    <row r="214" spans="2:28" ht="29.25" customHeight="1">
      <c r="B214" s="7"/>
      <c r="C214" s="292" t="s">
        <v>281</v>
      </c>
      <c r="D214" s="293"/>
      <c r="E214" s="294"/>
      <c r="F214" s="295"/>
      <c r="G214" s="294"/>
      <c r="H214" s="294"/>
      <c r="I214" s="74">
        <v>0</v>
      </c>
      <c r="J214" s="74">
        <f t="shared" ref="J214:Z214" si="194">I214</f>
        <v>0</v>
      </c>
      <c r="K214" s="74">
        <f t="shared" si="194"/>
        <v>0</v>
      </c>
      <c r="L214" s="74">
        <f t="shared" si="194"/>
        <v>0</v>
      </c>
      <c r="M214" s="74">
        <f t="shared" si="194"/>
        <v>0</v>
      </c>
      <c r="N214" s="74">
        <f t="shared" si="194"/>
        <v>0</v>
      </c>
      <c r="O214" s="74">
        <f t="shared" si="194"/>
        <v>0</v>
      </c>
      <c r="P214" s="74">
        <f t="shared" si="194"/>
        <v>0</v>
      </c>
      <c r="Q214" s="74">
        <f t="shared" si="194"/>
        <v>0</v>
      </c>
      <c r="R214" s="74">
        <f t="shared" si="194"/>
        <v>0</v>
      </c>
      <c r="S214" s="74">
        <f t="shared" si="194"/>
        <v>0</v>
      </c>
      <c r="T214" s="74">
        <f t="shared" si="194"/>
        <v>0</v>
      </c>
      <c r="U214" s="74">
        <f t="shared" si="194"/>
        <v>0</v>
      </c>
      <c r="V214" s="74">
        <f t="shared" si="194"/>
        <v>0</v>
      </c>
      <c r="W214" s="74">
        <f t="shared" si="194"/>
        <v>0</v>
      </c>
      <c r="X214" s="74">
        <f t="shared" si="194"/>
        <v>0</v>
      </c>
      <c r="Y214" s="74">
        <f t="shared" si="194"/>
        <v>0</v>
      </c>
      <c r="Z214" s="74">
        <f t="shared" si="194"/>
        <v>0</v>
      </c>
      <c r="AB214" s="75"/>
    </row>
    <row r="215" spans="2:28" ht="29.25" customHeight="1">
      <c r="B215" s="7"/>
      <c r="C215" s="292"/>
      <c r="D215" s="293"/>
      <c r="E215" s="294"/>
      <c r="F215" s="295"/>
      <c r="G215" s="294"/>
      <c r="H215" s="294"/>
      <c r="I215" s="76" t="s">
        <v>53</v>
      </c>
      <c r="J215" s="76" t="str">
        <f t="shared" ref="J215:Z215" si="195">I215</f>
        <v xml:space="preserve"> </v>
      </c>
      <c r="K215" s="76" t="str">
        <f t="shared" si="195"/>
        <v xml:space="preserve"> </v>
      </c>
      <c r="L215" s="76" t="str">
        <f t="shared" si="195"/>
        <v xml:space="preserve"> </v>
      </c>
      <c r="M215" s="76" t="str">
        <f t="shared" si="195"/>
        <v xml:space="preserve"> </v>
      </c>
      <c r="N215" s="76" t="str">
        <f t="shared" si="195"/>
        <v xml:space="preserve"> </v>
      </c>
      <c r="O215" s="76" t="str">
        <f t="shared" si="195"/>
        <v xml:space="preserve"> </v>
      </c>
      <c r="P215" s="76" t="str">
        <f t="shared" si="195"/>
        <v xml:space="preserve"> </v>
      </c>
      <c r="Q215" s="76" t="str">
        <f t="shared" si="195"/>
        <v xml:space="preserve"> </v>
      </c>
      <c r="R215" s="76" t="str">
        <f t="shared" si="195"/>
        <v xml:space="preserve"> </v>
      </c>
      <c r="S215" s="76" t="str">
        <f t="shared" si="195"/>
        <v xml:space="preserve"> </v>
      </c>
      <c r="T215" s="76" t="str">
        <f t="shared" si="195"/>
        <v xml:space="preserve"> </v>
      </c>
      <c r="U215" s="76" t="str">
        <f t="shared" si="195"/>
        <v xml:space="preserve"> </v>
      </c>
      <c r="V215" s="76" t="str">
        <f t="shared" si="195"/>
        <v xml:space="preserve"> </v>
      </c>
      <c r="W215" s="76" t="str">
        <f t="shared" si="195"/>
        <v xml:space="preserve"> </v>
      </c>
      <c r="X215" s="76" t="str">
        <f t="shared" si="195"/>
        <v xml:space="preserve"> </v>
      </c>
      <c r="Y215" s="76" t="str">
        <f t="shared" si="195"/>
        <v xml:space="preserve"> </v>
      </c>
      <c r="Z215" s="76" t="str">
        <f t="shared" si="195"/>
        <v xml:space="preserve"> </v>
      </c>
      <c r="AB215" s="75"/>
    </row>
    <row r="216" spans="2:28" ht="29.25" customHeight="1">
      <c r="B216" s="7"/>
      <c r="C216" s="292" t="s">
        <v>282</v>
      </c>
      <c r="D216" s="293"/>
      <c r="E216" s="294"/>
      <c r="F216" s="295"/>
      <c r="G216" s="294"/>
      <c r="H216" s="294"/>
      <c r="I216" s="74">
        <v>0</v>
      </c>
      <c r="J216" s="74">
        <f t="shared" ref="J216:Z216" si="196">I216</f>
        <v>0</v>
      </c>
      <c r="K216" s="74">
        <f t="shared" si="196"/>
        <v>0</v>
      </c>
      <c r="L216" s="74">
        <f t="shared" si="196"/>
        <v>0</v>
      </c>
      <c r="M216" s="74">
        <f t="shared" si="196"/>
        <v>0</v>
      </c>
      <c r="N216" s="74">
        <f t="shared" si="196"/>
        <v>0</v>
      </c>
      <c r="O216" s="74">
        <f t="shared" si="196"/>
        <v>0</v>
      </c>
      <c r="P216" s="74">
        <f t="shared" si="196"/>
        <v>0</v>
      </c>
      <c r="Q216" s="74">
        <f t="shared" si="196"/>
        <v>0</v>
      </c>
      <c r="R216" s="74">
        <f t="shared" si="196"/>
        <v>0</v>
      </c>
      <c r="S216" s="74">
        <f t="shared" si="196"/>
        <v>0</v>
      </c>
      <c r="T216" s="74">
        <f t="shared" si="196"/>
        <v>0</v>
      </c>
      <c r="U216" s="74">
        <f t="shared" si="196"/>
        <v>0</v>
      </c>
      <c r="V216" s="74">
        <f t="shared" si="196"/>
        <v>0</v>
      </c>
      <c r="W216" s="74">
        <f t="shared" si="196"/>
        <v>0</v>
      </c>
      <c r="X216" s="74">
        <f t="shared" si="196"/>
        <v>0</v>
      </c>
      <c r="Y216" s="74">
        <f t="shared" si="196"/>
        <v>0</v>
      </c>
      <c r="Z216" s="74">
        <f t="shared" si="196"/>
        <v>0</v>
      </c>
      <c r="AB216" s="75"/>
    </row>
    <row r="217" spans="2:28" ht="29.25" customHeight="1">
      <c r="B217" s="7"/>
      <c r="C217" s="292"/>
      <c r="D217" s="293"/>
      <c r="E217" s="294"/>
      <c r="F217" s="295"/>
      <c r="G217" s="294"/>
      <c r="H217" s="294"/>
      <c r="I217" s="76" t="s">
        <v>53</v>
      </c>
      <c r="J217" s="76" t="str">
        <f t="shared" ref="J217:Z217" si="197">I217</f>
        <v xml:space="preserve"> </v>
      </c>
      <c r="K217" s="76" t="str">
        <f t="shared" si="197"/>
        <v xml:space="preserve"> </v>
      </c>
      <c r="L217" s="76" t="str">
        <f t="shared" si="197"/>
        <v xml:space="preserve"> </v>
      </c>
      <c r="M217" s="76" t="str">
        <f t="shared" si="197"/>
        <v xml:space="preserve"> </v>
      </c>
      <c r="N217" s="76" t="str">
        <f t="shared" si="197"/>
        <v xml:space="preserve"> </v>
      </c>
      <c r="O217" s="76" t="str">
        <f t="shared" si="197"/>
        <v xml:space="preserve"> </v>
      </c>
      <c r="P217" s="76" t="str">
        <f t="shared" si="197"/>
        <v xml:space="preserve"> </v>
      </c>
      <c r="Q217" s="76" t="str">
        <f t="shared" si="197"/>
        <v xml:space="preserve"> </v>
      </c>
      <c r="R217" s="76" t="str">
        <f t="shared" si="197"/>
        <v xml:space="preserve"> </v>
      </c>
      <c r="S217" s="76" t="str">
        <f t="shared" si="197"/>
        <v xml:space="preserve"> </v>
      </c>
      <c r="T217" s="76" t="str">
        <f t="shared" si="197"/>
        <v xml:space="preserve"> </v>
      </c>
      <c r="U217" s="76" t="str">
        <f t="shared" si="197"/>
        <v xml:space="preserve"> </v>
      </c>
      <c r="V217" s="76" t="str">
        <f t="shared" si="197"/>
        <v xml:space="preserve"> </v>
      </c>
      <c r="W217" s="76" t="str">
        <f t="shared" si="197"/>
        <v xml:space="preserve"> </v>
      </c>
      <c r="X217" s="76" t="str">
        <f t="shared" si="197"/>
        <v xml:space="preserve"> </v>
      </c>
      <c r="Y217" s="76" t="str">
        <f t="shared" si="197"/>
        <v xml:space="preserve"> </v>
      </c>
      <c r="Z217" s="76" t="str">
        <f t="shared" si="197"/>
        <v xml:space="preserve"> </v>
      </c>
      <c r="AB217" s="75"/>
    </row>
    <row r="218" spans="2:28" ht="29.25" customHeight="1">
      <c r="B218" s="7"/>
      <c r="C218" s="292" t="s">
        <v>283</v>
      </c>
      <c r="D218" s="293"/>
      <c r="E218" s="294"/>
      <c r="F218" s="295"/>
      <c r="G218" s="294"/>
      <c r="H218" s="294"/>
      <c r="I218" s="74">
        <v>0</v>
      </c>
      <c r="J218" s="74">
        <f t="shared" ref="J218:Z218" si="198">I218</f>
        <v>0</v>
      </c>
      <c r="K218" s="74">
        <f t="shared" si="198"/>
        <v>0</v>
      </c>
      <c r="L218" s="74">
        <f t="shared" si="198"/>
        <v>0</v>
      </c>
      <c r="M218" s="74">
        <f t="shared" si="198"/>
        <v>0</v>
      </c>
      <c r="N218" s="74">
        <f t="shared" si="198"/>
        <v>0</v>
      </c>
      <c r="O218" s="74">
        <f t="shared" si="198"/>
        <v>0</v>
      </c>
      <c r="P218" s="74">
        <f t="shared" si="198"/>
        <v>0</v>
      </c>
      <c r="Q218" s="74">
        <f t="shared" si="198"/>
        <v>0</v>
      </c>
      <c r="R218" s="74">
        <f t="shared" si="198"/>
        <v>0</v>
      </c>
      <c r="S218" s="74">
        <f t="shared" si="198"/>
        <v>0</v>
      </c>
      <c r="T218" s="74">
        <f t="shared" si="198"/>
        <v>0</v>
      </c>
      <c r="U218" s="74">
        <f t="shared" si="198"/>
        <v>0</v>
      </c>
      <c r="V218" s="74">
        <f t="shared" si="198"/>
        <v>0</v>
      </c>
      <c r="W218" s="74">
        <f t="shared" si="198"/>
        <v>0</v>
      </c>
      <c r="X218" s="74">
        <f t="shared" si="198"/>
        <v>0</v>
      </c>
      <c r="Y218" s="74">
        <f t="shared" si="198"/>
        <v>0</v>
      </c>
      <c r="Z218" s="74">
        <f t="shared" si="198"/>
        <v>0</v>
      </c>
      <c r="AB218" s="75"/>
    </row>
    <row r="219" spans="2:28" ht="29.25" customHeight="1">
      <c r="B219" s="7"/>
      <c r="C219" s="292"/>
      <c r="D219" s="293"/>
      <c r="E219" s="294"/>
      <c r="F219" s="295"/>
      <c r="G219" s="294"/>
      <c r="H219" s="294"/>
      <c r="I219" s="76" t="s">
        <v>53</v>
      </c>
      <c r="J219" s="76" t="str">
        <f t="shared" ref="J219:Z219" si="199">I219</f>
        <v xml:space="preserve"> </v>
      </c>
      <c r="K219" s="76" t="str">
        <f t="shared" si="199"/>
        <v xml:space="preserve"> </v>
      </c>
      <c r="L219" s="76" t="str">
        <f t="shared" si="199"/>
        <v xml:space="preserve"> </v>
      </c>
      <c r="M219" s="76" t="str">
        <f t="shared" si="199"/>
        <v xml:space="preserve"> </v>
      </c>
      <c r="N219" s="76" t="str">
        <f t="shared" si="199"/>
        <v xml:space="preserve"> </v>
      </c>
      <c r="O219" s="76" t="str">
        <f t="shared" si="199"/>
        <v xml:space="preserve"> </v>
      </c>
      <c r="P219" s="76" t="str">
        <f t="shared" si="199"/>
        <v xml:space="preserve"> </v>
      </c>
      <c r="Q219" s="76" t="str">
        <f t="shared" si="199"/>
        <v xml:space="preserve"> </v>
      </c>
      <c r="R219" s="76" t="str">
        <f t="shared" si="199"/>
        <v xml:space="preserve"> </v>
      </c>
      <c r="S219" s="76" t="str">
        <f t="shared" si="199"/>
        <v xml:space="preserve"> </v>
      </c>
      <c r="T219" s="76" t="str">
        <f t="shared" si="199"/>
        <v xml:space="preserve"> </v>
      </c>
      <c r="U219" s="76" t="str">
        <f t="shared" si="199"/>
        <v xml:space="preserve"> </v>
      </c>
      <c r="V219" s="76" t="str">
        <f t="shared" si="199"/>
        <v xml:space="preserve"> </v>
      </c>
      <c r="W219" s="76" t="str">
        <f t="shared" si="199"/>
        <v xml:space="preserve"> </v>
      </c>
      <c r="X219" s="76" t="str">
        <f t="shared" si="199"/>
        <v xml:space="preserve"> </v>
      </c>
      <c r="Y219" s="76" t="str">
        <f t="shared" si="199"/>
        <v xml:space="preserve"> </v>
      </c>
      <c r="Z219" s="76" t="str">
        <f t="shared" si="199"/>
        <v xml:space="preserve"> </v>
      </c>
      <c r="AB219" s="75"/>
    </row>
    <row r="220" spans="2:28" ht="29.25" customHeight="1">
      <c r="B220" s="7"/>
      <c r="C220" s="292" t="s">
        <v>284</v>
      </c>
      <c r="D220" s="293"/>
      <c r="E220" s="294"/>
      <c r="F220" s="295"/>
      <c r="G220" s="294"/>
      <c r="H220" s="294"/>
      <c r="I220" s="74">
        <v>0</v>
      </c>
      <c r="J220" s="74">
        <f t="shared" ref="J220:Z220" si="200">I220</f>
        <v>0</v>
      </c>
      <c r="K220" s="74">
        <f t="shared" si="200"/>
        <v>0</v>
      </c>
      <c r="L220" s="74">
        <f t="shared" si="200"/>
        <v>0</v>
      </c>
      <c r="M220" s="74">
        <f t="shared" si="200"/>
        <v>0</v>
      </c>
      <c r="N220" s="74">
        <f t="shared" si="200"/>
        <v>0</v>
      </c>
      <c r="O220" s="74">
        <f t="shared" si="200"/>
        <v>0</v>
      </c>
      <c r="P220" s="74">
        <f t="shared" si="200"/>
        <v>0</v>
      </c>
      <c r="Q220" s="74">
        <f t="shared" si="200"/>
        <v>0</v>
      </c>
      <c r="R220" s="74">
        <f t="shared" si="200"/>
        <v>0</v>
      </c>
      <c r="S220" s="74">
        <f t="shared" si="200"/>
        <v>0</v>
      </c>
      <c r="T220" s="74">
        <f t="shared" si="200"/>
        <v>0</v>
      </c>
      <c r="U220" s="74">
        <f t="shared" si="200"/>
        <v>0</v>
      </c>
      <c r="V220" s="74">
        <f t="shared" si="200"/>
        <v>0</v>
      </c>
      <c r="W220" s="74">
        <f t="shared" si="200"/>
        <v>0</v>
      </c>
      <c r="X220" s="74">
        <f t="shared" si="200"/>
        <v>0</v>
      </c>
      <c r="Y220" s="74">
        <f t="shared" si="200"/>
        <v>0</v>
      </c>
      <c r="Z220" s="74">
        <f t="shared" si="200"/>
        <v>0</v>
      </c>
      <c r="AB220" s="75"/>
    </row>
    <row r="221" spans="2:28" ht="29.25" customHeight="1">
      <c r="B221" s="7"/>
      <c r="C221" s="292"/>
      <c r="D221" s="293"/>
      <c r="E221" s="294"/>
      <c r="F221" s="295"/>
      <c r="G221" s="294"/>
      <c r="H221" s="294"/>
      <c r="I221" s="76" t="s">
        <v>53</v>
      </c>
      <c r="J221" s="76" t="str">
        <f t="shared" ref="J221:Z221" si="201">I221</f>
        <v xml:space="preserve"> </v>
      </c>
      <c r="K221" s="76" t="str">
        <f t="shared" si="201"/>
        <v xml:space="preserve"> </v>
      </c>
      <c r="L221" s="76" t="str">
        <f t="shared" si="201"/>
        <v xml:space="preserve"> </v>
      </c>
      <c r="M221" s="76" t="str">
        <f t="shared" si="201"/>
        <v xml:space="preserve"> </v>
      </c>
      <c r="N221" s="76" t="str">
        <f t="shared" si="201"/>
        <v xml:space="preserve"> </v>
      </c>
      <c r="O221" s="76" t="str">
        <f t="shared" si="201"/>
        <v xml:space="preserve"> </v>
      </c>
      <c r="P221" s="76" t="str">
        <f t="shared" si="201"/>
        <v xml:space="preserve"> </v>
      </c>
      <c r="Q221" s="76" t="str">
        <f t="shared" si="201"/>
        <v xml:space="preserve"> </v>
      </c>
      <c r="R221" s="76" t="str">
        <f t="shared" si="201"/>
        <v xml:space="preserve"> </v>
      </c>
      <c r="S221" s="76" t="str">
        <f t="shared" si="201"/>
        <v xml:space="preserve"> </v>
      </c>
      <c r="T221" s="76" t="str">
        <f t="shared" si="201"/>
        <v xml:space="preserve"> </v>
      </c>
      <c r="U221" s="76" t="str">
        <f t="shared" si="201"/>
        <v xml:space="preserve"> </v>
      </c>
      <c r="V221" s="76" t="str">
        <f t="shared" si="201"/>
        <v xml:space="preserve"> </v>
      </c>
      <c r="W221" s="76" t="str">
        <f t="shared" si="201"/>
        <v xml:space="preserve"> </v>
      </c>
      <c r="X221" s="76" t="str">
        <f t="shared" si="201"/>
        <v xml:space="preserve"> </v>
      </c>
      <c r="Y221" s="76" t="str">
        <f t="shared" si="201"/>
        <v xml:space="preserve"> </v>
      </c>
      <c r="Z221" s="76" t="str">
        <f t="shared" si="201"/>
        <v xml:space="preserve"> </v>
      </c>
      <c r="AB221" s="75"/>
    </row>
    <row r="222" spans="2:28" ht="29.25" customHeight="1">
      <c r="B222" s="7"/>
      <c r="C222" s="292" t="s">
        <v>285</v>
      </c>
      <c r="D222" s="293"/>
      <c r="E222" s="294"/>
      <c r="F222" s="295"/>
      <c r="G222" s="294"/>
      <c r="H222" s="294"/>
      <c r="I222" s="74">
        <v>0</v>
      </c>
      <c r="J222" s="74">
        <f t="shared" ref="J222:Z222" si="202">I222</f>
        <v>0</v>
      </c>
      <c r="K222" s="74">
        <f t="shared" si="202"/>
        <v>0</v>
      </c>
      <c r="L222" s="74">
        <f t="shared" si="202"/>
        <v>0</v>
      </c>
      <c r="M222" s="74">
        <f t="shared" si="202"/>
        <v>0</v>
      </c>
      <c r="N222" s="74">
        <f t="shared" si="202"/>
        <v>0</v>
      </c>
      <c r="O222" s="74">
        <f t="shared" si="202"/>
        <v>0</v>
      </c>
      <c r="P222" s="74">
        <f t="shared" si="202"/>
        <v>0</v>
      </c>
      <c r="Q222" s="74">
        <f t="shared" si="202"/>
        <v>0</v>
      </c>
      <c r="R222" s="74">
        <f t="shared" si="202"/>
        <v>0</v>
      </c>
      <c r="S222" s="74">
        <f t="shared" si="202"/>
        <v>0</v>
      </c>
      <c r="T222" s="74">
        <f t="shared" si="202"/>
        <v>0</v>
      </c>
      <c r="U222" s="74">
        <f t="shared" si="202"/>
        <v>0</v>
      </c>
      <c r="V222" s="74">
        <f t="shared" si="202"/>
        <v>0</v>
      </c>
      <c r="W222" s="74">
        <f t="shared" si="202"/>
        <v>0</v>
      </c>
      <c r="X222" s="74">
        <f t="shared" si="202"/>
        <v>0</v>
      </c>
      <c r="Y222" s="74">
        <f t="shared" si="202"/>
        <v>0</v>
      </c>
      <c r="Z222" s="74">
        <f t="shared" si="202"/>
        <v>0</v>
      </c>
      <c r="AB222" s="75"/>
    </row>
    <row r="223" spans="2:28" ht="29.25" customHeight="1">
      <c r="B223" s="7"/>
      <c r="C223" s="292"/>
      <c r="D223" s="293"/>
      <c r="E223" s="294"/>
      <c r="F223" s="295"/>
      <c r="G223" s="294"/>
      <c r="H223" s="294"/>
      <c r="I223" s="76" t="s">
        <v>53</v>
      </c>
      <c r="J223" s="76" t="str">
        <f t="shared" ref="J223:Z223" si="203">I223</f>
        <v xml:space="preserve"> </v>
      </c>
      <c r="K223" s="76" t="str">
        <f t="shared" si="203"/>
        <v xml:space="preserve"> </v>
      </c>
      <c r="L223" s="76" t="str">
        <f t="shared" si="203"/>
        <v xml:space="preserve"> </v>
      </c>
      <c r="M223" s="76" t="str">
        <f t="shared" si="203"/>
        <v xml:space="preserve"> </v>
      </c>
      <c r="N223" s="76" t="str">
        <f t="shared" si="203"/>
        <v xml:space="preserve"> </v>
      </c>
      <c r="O223" s="76" t="str">
        <f t="shared" si="203"/>
        <v xml:space="preserve"> </v>
      </c>
      <c r="P223" s="76" t="str">
        <f t="shared" si="203"/>
        <v xml:space="preserve"> </v>
      </c>
      <c r="Q223" s="76" t="str">
        <f t="shared" si="203"/>
        <v xml:space="preserve"> </v>
      </c>
      <c r="R223" s="76" t="str">
        <f t="shared" si="203"/>
        <v xml:space="preserve"> </v>
      </c>
      <c r="S223" s="76" t="str">
        <f t="shared" si="203"/>
        <v xml:space="preserve"> </v>
      </c>
      <c r="T223" s="76" t="str">
        <f t="shared" si="203"/>
        <v xml:space="preserve"> </v>
      </c>
      <c r="U223" s="76" t="str">
        <f t="shared" si="203"/>
        <v xml:space="preserve"> </v>
      </c>
      <c r="V223" s="76" t="str">
        <f t="shared" si="203"/>
        <v xml:space="preserve"> </v>
      </c>
      <c r="W223" s="76" t="str">
        <f t="shared" si="203"/>
        <v xml:space="preserve"> </v>
      </c>
      <c r="X223" s="76" t="str">
        <f t="shared" si="203"/>
        <v xml:space="preserve"> </v>
      </c>
      <c r="Y223" s="76" t="str">
        <f t="shared" si="203"/>
        <v xml:space="preserve"> </v>
      </c>
      <c r="Z223" s="76" t="str">
        <f t="shared" si="203"/>
        <v xml:space="preserve"> </v>
      </c>
      <c r="AB223" s="75"/>
    </row>
    <row r="224" spans="2:28" ht="17.25" customHeight="1">
      <c r="B224" s="7"/>
      <c r="C224" s="84"/>
      <c r="D224" s="58"/>
      <c r="E224" s="93"/>
      <c r="F224" s="93"/>
      <c r="G224" s="93"/>
      <c r="H224" s="93"/>
      <c r="I224" s="94"/>
      <c r="J224" s="94"/>
      <c r="K224" s="94"/>
      <c r="L224" s="96"/>
      <c r="M224" s="96"/>
      <c r="N224" s="96"/>
      <c r="O224" s="96"/>
      <c r="P224" s="96"/>
      <c r="Q224" s="96"/>
      <c r="R224" s="96"/>
      <c r="S224" s="96"/>
      <c r="T224" s="96"/>
      <c r="U224" s="96"/>
      <c r="V224" s="96"/>
      <c r="W224" s="96"/>
      <c r="X224" s="96"/>
      <c r="Y224" s="96"/>
      <c r="Z224" s="96"/>
    </row>
    <row r="225" spans="2:28" ht="33.75" customHeight="1">
      <c r="B225" s="7"/>
      <c r="C225" s="60"/>
      <c r="D225" s="85" t="s">
        <v>286</v>
      </c>
      <c r="E225" s="86"/>
      <c r="F225" s="86"/>
      <c r="G225" s="86"/>
      <c r="H225" s="86"/>
      <c r="I225" s="86"/>
      <c r="J225" s="86"/>
      <c r="K225" s="87"/>
      <c r="L225" s="97"/>
      <c r="M225" s="97"/>
      <c r="N225" s="97"/>
      <c r="O225" s="97"/>
      <c r="P225" s="97"/>
      <c r="Q225" s="97"/>
      <c r="R225" s="97"/>
      <c r="S225" s="97"/>
      <c r="T225" s="97"/>
      <c r="U225" s="97"/>
      <c r="V225" s="97"/>
      <c r="W225" s="97"/>
      <c r="X225" s="97"/>
      <c r="Y225" s="97"/>
      <c r="Z225" s="97"/>
    </row>
    <row r="226" spans="2:28" ht="25.5" customHeight="1">
      <c r="B226" s="7"/>
      <c r="C226" s="63"/>
      <c r="D226" s="88" t="s">
        <v>287</v>
      </c>
      <c r="E226" s="89"/>
      <c r="F226" s="89"/>
      <c r="G226" s="89"/>
      <c r="H226" s="89"/>
      <c r="I226" s="89"/>
      <c r="J226" s="89"/>
      <c r="K226" s="90"/>
      <c r="L226" s="65"/>
      <c r="M226" s="65"/>
      <c r="N226" s="65"/>
      <c r="O226" s="65"/>
      <c r="P226" s="65"/>
      <c r="Q226" s="65"/>
      <c r="R226" s="65"/>
      <c r="S226" s="65"/>
      <c r="T226" s="65"/>
      <c r="U226" s="65"/>
      <c r="V226" s="65"/>
      <c r="W226" s="65"/>
      <c r="X226" s="65"/>
      <c r="Y226" s="65"/>
      <c r="Z226" s="65"/>
    </row>
    <row r="227" spans="2:28" ht="38.25" customHeight="1">
      <c r="B227" s="7"/>
      <c r="C227" s="304" t="s">
        <v>32</v>
      </c>
      <c r="D227" s="304" t="s">
        <v>33</v>
      </c>
      <c r="E227" s="304" t="s">
        <v>34</v>
      </c>
      <c r="F227" s="304" t="str">
        <f>F$25</f>
        <v>Status der 
Umsetzung</v>
      </c>
      <c r="G227" s="304" t="s">
        <v>36</v>
      </c>
      <c r="H227" s="304" t="s">
        <v>37</v>
      </c>
      <c r="I227" s="67" t="str">
        <f t="shared" ref="I227:Z227" si="204">I25</f>
        <v/>
      </c>
      <c r="J227" s="67" t="str">
        <f t="shared" si="204"/>
        <v/>
      </c>
      <c r="K227" s="67" t="str">
        <f t="shared" si="204"/>
        <v/>
      </c>
      <c r="L227" s="67" t="str">
        <f t="shared" si="204"/>
        <v/>
      </c>
      <c r="M227" s="67" t="str">
        <f t="shared" si="204"/>
        <v>Ziele CO2 &amp; Kompetenzen</v>
      </c>
      <c r="N227" s="67" t="str">
        <f t="shared" si="204"/>
        <v/>
      </c>
      <c r="O227" s="67" t="str">
        <f t="shared" si="204"/>
        <v/>
      </c>
      <c r="P227" s="67" t="str">
        <f t="shared" si="204"/>
        <v/>
      </c>
      <c r="Q227" s="67" t="str">
        <f t="shared" si="204"/>
        <v/>
      </c>
      <c r="R227" s="67" t="str">
        <f t="shared" si="204"/>
        <v/>
      </c>
      <c r="S227" s="67" t="str">
        <f t="shared" si="204"/>
        <v/>
      </c>
      <c r="T227" s="67" t="str">
        <f t="shared" si="204"/>
        <v/>
      </c>
      <c r="U227" s="67" t="str">
        <f t="shared" si="204"/>
        <v/>
      </c>
      <c r="V227" s="67" t="str">
        <f t="shared" si="204"/>
        <v/>
      </c>
      <c r="W227" s="67" t="str">
        <f t="shared" si="204"/>
        <v/>
      </c>
      <c r="X227" s="67" t="str">
        <f t="shared" si="204"/>
        <v/>
      </c>
      <c r="Y227" s="67" t="str">
        <f t="shared" si="204"/>
        <v/>
      </c>
      <c r="Z227" s="67" t="str">
        <f t="shared" si="204"/>
        <v/>
      </c>
    </row>
    <row r="228" spans="2:28" ht="14.25" customHeight="1">
      <c r="B228" s="7"/>
      <c r="C228" s="304"/>
      <c r="D228" s="304"/>
      <c r="E228" s="304"/>
      <c r="F228" s="304"/>
      <c r="G228" s="304"/>
      <c r="H228" s="304"/>
      <c r="I228" s="68">
        <f>$I$9</f>
        <v>2011</v>
      </c>
      <c r="J228" s="68">
        <f>J$9</f>
        <v>2014</v>
      </c>
      <c r="K228" s="68">
        <f>K$9</f>
        <v>2020</v>
      </c>
      <c r="L228" s="68">
        <f>L$9</f>
        <v>2022</v>
      </c>
      <c r="M228" s="68">
        <f t="shared" ref="M228:Z228" si="205">L228+2</f>
        <v>2024</v>
      </c>
      <c r="N228" s="68">
        <f t="shared" si="205"/>
        <v>2026</v>
      </c>
      <c r="O228" s="68">
        <f t="shared" si="205"/>
        <v>2028</v>
      </c>
      <c r="P228" s="68">
        <f t="shared" si="205"/>
        <v>2030</v>
      </c>
      <c r="Q228" s="68">
        <f t="shared" si="205"/>
        <v>2032</v>
      </c>
      <c r="R228" s="68">
        <f t="shared" si="205"/>
        <v>2034</v>
      </c>
      <c r="S228" s="68">
        <f t="shared" si="205"/>
        <v>2036</v>
      </c>
      <c r="T228" s="68">
        <f t="shared" si="205"/>
        <v>2038</v>
      </c>
      <c r="U228" s="68">
        <f t="shared" si="205"/>
        <v>2040</v>
      </c>
      <c r="V228" s="68">
        <f t="shared" si="205"/>
        <v>2042</v>
      </c>
      <c r="W228" s="68">
        <f t="shared" si="205"/>
        <v>2044</v>
      </c>
      <c r="X228" s="68">
        <f t="shared" si="205"/>
        <v>2046</v>
      </c>
      <c r="Y228" s="68">
        <f t="shared" si="205"/>
        <v>2048</v>
      </c>
      <c r="Z228" s="68">
        <f t="shared" si="205"/>
        <v>2050</v>
      </c>
    </row>
    <row r="229" spans="2:28" ht="24" customHeight="1">
      <c r="B229" s="7"/>
      <c r="C229" s="98" t="s">
        <v>53</v>
      </c>
      <c r="D229" s="71"/>
      <c r="E229" s="71"/>
      <c r="F229" s="71"/>
      <c r="G229" s="71"/>
      <c r="H229" s="92" t="s">
        <v>38</v>
      </c>
      <c r="I229" s="73">
        <f t="shared" ref="I229:Z229" si="206">SUM(I230:I259)</f>
        <v>1250</v>
      </c>
      <c r="J229" s="73">
        <f t="shared" si="206"/>
        <v>1250</v>
      </c>
      <c r="K229" s="73">
        <f t="shared" si="206"/>
        <v>6800</v>
      </c>
      <c r="L229" s="73">
        <f t="shared" si="206"/>
        <v>6800</v>
      </c>
      <c r="M229" s="73">
        <f t="shared" si="206"/>
        <v>6800</v>
      </c>
      <c r="N229" s="73">
        <f t="shared" si="206"/>
        <v>6800</v>
      </c>
      <c r="O229" s="73">
        <f t="shared" si="206"/>
        <v>6800</v>
      </c>
      <c r="P229" s="73">
        <f t="shared" si="206"/>
        <v>6800</v>
      </c>
      <c r="Q229" s="73">
        <f t="shared" si="206"/>
        <v>6800</v>
      </c>
      <c r="R229" s="73">
        <f t="shared" si="206"/>
        <v>6800</v>
      </c>
      <c r="S229" s="73">
        <f t="shared" si="206"/>
        <v>6800</v>
      </c>
      <c r="T229" s="73">
        <f t="shared" si="206"/>
        <v>6800</v>
      </c>
      <c r="U229" s="73">
        <f t="shared" si="206"/>
        <v>6800</v>
      </c>
      <c r="V229" s="73">
        <f t="shared" si="206"/>
        <v>6800</v>
      </c>
      <c r="W229" s="73">
        <f t="shared" si="206"/>
        <v>6800</v>
      </c>
      <c r="X229" s="73">
        <f t="shared" si="206"/>
        <v>6800</v>
      </c>
      <c r="Y229" s="73">
        <f t="shared" si="206"/>
        <v>6800</v>
      </c>
      <c r="Z229" s="73">
        <f t="shared" si="206"/>
        <v>6800</v>
      </c>
    </row>
    <row r="230" spans="2:28" ht="29.25" customHeight="1">
      <c r="B230" s="7"/>
      <c r="C230" s="292" t="s">
        <v>288</v>
      </c>
      <c r="D230" s="293" t="s">
        <v>289</v>
      </c>
      <c r="E230" s="294"/>
      <c r="F230" s="295" t="s">
        <v>1</v>
      </c>
      <c r="G230" s="294" t="s">
        <v>290</v>
      </c>
      <c r="H230" s="294" t="s">
        <v>291</v>
      </c>
      <c r="I230" s="74">
        <v>1250</v>
      </c>
      <c r="J230" s="74">
        <f t="shared" ref="J230:J259" si="207">I230</f>
        <v>1250</v>
      </c>
      <c r="K230" s="74">
        <v>2500</v>
      </c>
      <c r="L230" s="74">
        <f t="shared" ref="L230:Z230" si="208">K230</f>
        <v>2500</v>
      </c>
      <c r="M230" s="74">
        <f t="shared" si="208"/>
        <v>2500</v>
      </c>
      <c r="N230" s="74">
        <f t="shared" si="208"/>
        <v>2500</v>
      </c>
      <c r="O230" s="74">
        <f t="shared" si="208"/>
        <v>2500</v>
      </c>
      <c r="P230" s="74">
        <f t="shared" si="208"/>
        <v>2500</v>
      </c>
      <c r="Q230" s="74">
        <f t="shared" si="208"/>
        <v>2500</v>
      </c>
      <c r="R230" s="74">
        <f t="shared" si="208"/>
        <v>2500</v>
      </c>
      <c r="S230" s="74">
        <f t="shared" si="208"/>
        <v>2500</v>
      </c>
      <c r="T230" s="74">
        <f t="shared" si="208"/>
        <v>2500</v>
      </c>
      <c r="U230" s="74">
        <f t="shared" si="208"/>
        <v>2500</v>
      </c>
      <c r="V230" s="74">
        <f t="shared" si="208"/>
        <v>2500</v>
      </c>
      <c r="W230" s="74">
        <f t="shared" si="208"/>
        <v>2500</v>
      </c>
      <c r="X230" s="74">
        <f t="shared" si="208"/>
        <v>2500</v>
      </c>
      <c r="Y230" s="74">
        <f t="shared" si="208"/>
        <v>2500</v>
      </c>
      <c r="Z230" s="74">
        <f t="shared" si="208"/>
        <v>2500</v>
      </c>
      <c r="AB230" s="75"/>
    </row>
    <row r="231" spans="2:28" ht="29.25" customHeight="1">
      <c r="B231" s="7"/>
      <c r="C231" s="292"/>
      <c r="D231" s="293"/>
      <c r="E231" s="294"/>
      <c r="F231" s="295"/>
      <c r="G231" s="294"/>
      <c r="H231" s="294"/>
      <c r="I231" s="76" t="s">
        <v>53</v>
      </c>
      <c r="J231" s="76" t="str">
        <f t="shared" si="207"/>
        <v xml:space="preserve"> </v>
      </c>
      <c r="K231" s="76" t="str">
        <f t="shared" ref="K231:K239" si="209">J231</f>
        <v xml:space="preserve"> </v>
      </c>
      <c r="L231" s="76" t="str">
        <f t="shared" ref="L231:Z231" si="210">K231</f>
        <v xml:space="preserve"> </v>
      </c>
      <c r="M231" s="76" t="str">
        <f t="shared" si="210"/>
        <v xml:space="preserve"> </v>
      </c>
      <c r="N231" s="76" t="str">
        <f t="shared" si="210"/>
        <v xml:space="preserve"> </v>
      </c>
      <c r="O231" s="76" t="str">
        <f t="shared" si="210"/>
        <v xml:space="preserve"> </v>
      </c>
      <c r="P231" s="76" t="str">
        <f t="shared" si="210"/>
        <v xml:space="preserve"> </v>
      </c>
      <c r="Q231" s="76" t="str">
        <f t="shared" si="210"/>
        <v xml:space="preserve"> </v>
      </c>
      <c r="R231" s="76" t="str">
        <f t="shared" si="210"/>
        <v xml:space="preserve"> </v>
      </c>
      <c r="S231" s="76" t="str">
        <f t="shared" si="210"/>
        <v xml:space="preserve"> </v>
      </c>
      <c r="T231" s="76" t="str">
        <f t="shared" si="210"/>
        <v xml:space="preserve"> </v>
      </c>
      <c r="U231" s="76" t="str">
        <f t="shared" si="210"/>
        <v xml:space="preserve"> </v>
      </c>
      <c r="V231" s="76" t="str">
        <f t="shared" si="210"/>
        <v xml:space="preserve"> </v>
      </c>
      <c r="W231" s="76" t="str">
        <f t="shared" si="210"/>
        <v xml:space="preserve"> </v>
      </c>
      <c r="X231" s="76" t="str">
        <f t="shared" si="210"/>
        <v xml:space="preserve"> </v>
      </c>
      <c r="Y231" s="76" t="str">
        <f t="shared" si="210"/>
        <v xml:space="preserve"> </v>
      </c>
      <c r="Z231" s="76" t="str">
        <f t="shared" si="210"/>
        <v xml:space="preserve"> </v>
      </c>
      <c r="AB231" s="75"/>
    </row>
    <row r="232" spans="2:28" ht="29.25" customHeight="1">
      <c r="B232" s="7"/>
      <c r="C232" s="292" t="s">
        <v>292</v>
      </c>
      <c r="D232" s="293" t="s">
        <v>293</v>
      </c>
      <c r="E232" s="294"/>
      <c r="F232" s="295" t="s">
        <v>1</v>
      </c>
      <c r="G232" s="294" t="s">
        <v>262</v>
      </c>
      <c r="H232" s="294" t="s">
        <v>294</v>
      </c>
      <c r="I232" s="74">
        <v>0</v>
      </c>
      <c r="J232" s="74">
        <f t="shared" si="207"/>
        <v>0</v>
      </c>
      <c r="K232" s="74">
        <f t="shared" si="209"/>
        <v>0</v>
      </c>
      <c r="L232" s="74">
        <f t="shared" ref="L232:Z232" si="211">K232</f>
        <v>0</v>
      </c>
      <c r="M232" s="74">
        <f t="shared" si="211"/>
        <v>0</v>
      </c>
      <c r="N232" s="74">
        <f t="shared" si="211"/>
        <v>0</v>
      </c>
      <c r="O232" s="74">
        <f t="shared" si="211"/>
        <v>0</v>
      </c>
      <c r="P232" s="74">
        <f t="shared" si="211"/>
        <v>0</v>
      </c>
      <c r="Q232" s="74">
        <f t="shared" si="211"/>
        <v>0</v>
      </c>
      <c r="R232" s="74">
        <f t="shared" si="211"/>
        <v>0</v>
      </c>
      <c r="S232" s="74">
        <f t="shared" si="211"/>
        <v>0</v>
      </c>
      <c r="T232" s="74">
        <f t="shared" si="211"/>
        <v>0</v>
      </c>
      <c r="U232" s="74">
        <f t="shared" si="211"/>
        <v>0</v>
      </c>
      <c r="V232" s="74">
        <f t="shared" si="211"/>
        <v>0</v>
      </c>
      <c r="W232" s="74">
        <f t="shared" si="211"/>
        <v>0</v>
      </c>
      <c r="X232" s="74">
        <f t="shared" si="211"/>
        <v>0</v>
      </c>
      <c r="Y232" s="74">
        <f t="shared" si="211"/>
        <v>0</v>
      </c>
      <c r="Z232" s="74">
        <f t="shared" si="211"/>
        <v>0</v>
      </c>
      <c r="AB232" s="75"/>
    </row>
    <row r="233" spans="2:28" ht="29.25" customHeight="1">
      <c r="B233" s="7"/>
      <c r="C233" s="292"/>
      <c r="D233" s="293"/>
      <c r="E233" s="294"/>
      <c r="F233" s="295"/>
      <c r="G233" s="294"/>
      <c r="H233" s="294"/>
      <c r="I233" s="76" t="s">
        <v>53</v>
      </c>
      <c r="J233" s="76" t="str">
        <f t="shared" si="207"/>
        <v xml:space="preserve"> </v>
      </c>
      <c r="K233" s="76" t="str">
        <f t="shared" si="209"/>
        <v xml:space="preserve"> </v>
      </c>
      <c r="L233" s="76" t="str">
        <f t="shared" ref="L233:Z233" si="212">K233</f>
        <v xml:space="preserve"> </v>
      </c>
      <c r="M233" s="76" t="str">
        <f t="shared" si="212"/>
        <v xml:space="preserve"> </v>
      </c>
      <c r="N233" s="76" t="str">
        <f t="shared" si="212"/>
        <v xml:space="preserve"> </v>
      </c>
      <c r="O233" s="76" t="str">
        <f t="shared" si="212"/>
        <v xml:space="preserve"> </v>
      </c>
      <c r="P233" s="76" t="str">
        <f t="shared" si="212"/>
        <v xml:space="preserve"> </v>
      </c>
      <c r="Q233" s="76" t="str">
        <f t="shared" si="212"/>
        <v xml:space="preserve"> </v>
      </c>
      <c r="R233" s="76" t="str">
        <f t="shared" si="212"/>
        <v xml:space="preserve"> </v>
      </c>
      <c r="S233" s="76" t="str">
        <f t="shared" si="212"/>
        <v xml:space="preserve"> </v>
      </c>
      <c r="T233" s="76" t="str">
        <f t="shared" si="212"/>
        <v xml:space="preserve"> </v>
      </c>
      <c r="U233" s="76" t="str">
        <f t="shared" si="212"/>
        <v xml:space="preserve"> </v>
      </c>
      <c r="V233" s="76" t="str">
        <f t="shared" si="212"/>
        <v xml:space="preserve"> </v>
      </c>
      <c r="W233" s="76" t="str">
        <f t="shared" si="212"/>
        <v xml:space="preserve"> </v>
      </c>
      <c r="X233" s="76" t="str">
        <f t="shared" si="212"/>
        <v xml:space="preserve"> </v>
      </c>
      <c r="Y233" s="76" t="str">
        <f t="shared" si="212"/>
        <v xml:space="preserve"> </v>
      </c>
      <c r="Z233" s="76" t="str">
        <f t="shared" si="212"/>
        <v xml:space="preserve"> </v>
      </c>
      <c r="AB233" s="75"/>
    </row>
    <row r="234" spans="2:28" ht="29.25" customHeight="1">
      <c r="B234" s="7"/>
      <c r="C234" s="292" t="s">
        <v>295</v>
      </c>
      <c r="D234" s="293" t="s">
        <v>296</v>
      </c>
      <c r="E234" s="294">
        <v>2011</v>
      </c>
      <c r="F234" s="295" t="s">
        <v>1</v>
      </c>
      <c r="G234" s="294" t="s">
        <v>60</v>
      </c>
      <c r="H234" s="294" t="s">
        <v>291</v>
      </c>
      <c r="I234" s="74">
        <v>0</v>
      </c>
      <c r="J234" s="74">
        <f t="shared" si="207"/>
        <v>0</v>
      </c>
      <c r="K234" s="74">
        <f t="shared" si="209"/>
        <v>0</v>
      </c>
      <c r="L234" s="74">
        <f t="shared" ref="L234:Z234" si="213">K234</f>
        <v>0</v>
      </c>
      <c r="M234" s="74">
        <f t="shared" si="213"/>
        <v>0</v>
      </c>
      <c r="N234" s="74">
        <f t="shared" si="213"/>
        <v>0</v>
      </c>
      <c r="O234" s="74">
        <f t="shared" si="213"/>
        <v>0</v>
      </c>
      <c r="P234" s="74">
        <f t="shared" si="213"/>
        <v>0</v>
      </c>
      <c r="Q234" s="74">
        <f t="shared" si="213"/>
        <v>0</v>
      </c>
      <c r="R234" s="74">
        <f t="shared" si="213"/>
        <v>0</v>
      </c>
      <c r="S234" s="74">
        <f t="shared" si="213"/>
        <v>0</v>
      </c>
      <c r="T234" s="74">
        <f t="shared" si="213"/>
        <v>0</v>
      </c>
      <c r="U234" s="74">
        <f t="shared" si="213"/>
        <v>0</v>
      </c>
      <c r="V234" s="74">
        <f t="shared" si="213"/>
        <v>0</v>
      </c>
      <c r="W234" s="74">
        <f t="shared" si="213"/>
        <v>0</v>
      </c>
      <c r="X234" s="74">
        <f t="shared" si="213"/>
        <v>0</v>
      </c>
      <c r="Y234" s="74">
        <f t="shared" si="213"/>
        <v>0</v>
      </c>
      <c r="Z234" s="74">
        <f t="shared" si="213"/>
        <v>0</v>
      </c>
      <c r="AB234" s="75"/>
    </row>
    <row r="235" spans="2:28" ht="29.25" customHeight="1">
      <c r="B235" s="7"/>
      <c r="C235" s="292"/>
      <c r="D235" s="293"/>
      <c r="E235" s="294"/>
      <c r="F235" s="295"/>
      <c r="G235" s="294"/>
      <c r="H235" s="294"/>
      <c r="I235" s="76" t="s">
        <v>53</v>
      </c>
      <c r="J235" s="76" t="str">
        <f t="shared" si="207"/>
        <v xml:space="preserve"> </v>
      </c>
      <c r="K235" s="76" t="str">
        <f t="shared" si="209"/>
        <v xml:space="preserve"> </v>
      </c>
      <c r="L235" s="76" t="str">
        <f t="shared" ref="L235:Z235" si="214">K235</f>
        <v xml:space="preserve"> </v>
      </c>
      <c r="M235" s="76" t="str">
        <f t="shared" si="214"/>
        <v xml:space="preserve"> </v>
      </c>
      <c r="N235" s="76" t="str">
        <f t="shared" si="214"/>
        <v xml:space="preserve"> </v>
      </c>
      <c r="O235" s="76" t="str">
        <f t="shared" si="214"/>
        <v xml:space="preserve"> </v>
      </c>
      <c r="P235" s="76" t="str">
        <f t="shared" si="214"/>
        <v xml:space="preserve"> </v>
      </c>
      <c r="Q235" s="76" t="str">
        <f t="shared" si="214"/>
        <v xml:space="preserve"> </v>
      </c>
      <c r="R235" s="76" t="str">
        <f t="shared" si="214"/>
        <v xml:space="preserve"> </v>
      </c>
      <c r="S235" s="76" t="str">
        <f t="shared" si="214"/>
        <v xml:space="preserve"> </v>
      </c>
      <c r="T235" s="76" t="str">
        <f t="shared" si="214"/>
        <v xml:space="preserve"> </v>
      </c>
      <c r="U235" s="76" t="str">
        <f t="shared" si="214"/>
        <v xml:space="preserve"> </v>
      </c>
      <c r="V235" s="76" t="str">
        <f t="shared" si="214"/>
        <v xml:space="preserve"> </v>
      </c>
      <c r="W235" s="76" t="str">
        <f t="shared" si="214"/>
        <v xml:space="preserve"> </v>
      </c>
      <c r="X235" s="76" t="str">
        <f t="shared" si="214"/>
        <v xml:space="preserve"> </v>
      </c>
      <c r="Y235" s="76" t="str">
        <f t="shared" si="214"/>
        <v xml:space="preserve"> </v>
      </c>
      <c r="Z235" s="76" t="str">
        <f t="shared" si="214"/>
        <v xml:space="preserve"> </v>
      </c>
      <c r="AB235" s="75"/>
    </row>
    <row r="236" spans="2:28" ht="29.25" customHeight="1">
      <c r="B236" s="7"/>
      <c r="C236" s="292" t="s">
        <v>297</v>
      </c>
      <c r="D236" s="293" t="s">
        <v>298</v>
      </c>
      <c r="E236" s="294">
        <v>2012</v>
      </c>
      <c r="F236" s="295" t="s">
        <v>1</v>
      </c>
      <c r="G236" s="294" t="s">
        <v>299</v>
      </c>
      <c r="H236" s="294" t="s">
        <v>300</v>
      </c>
      <c r="I236" s="74">
        <v>0</v>
      </c>
      <c r="J236" s="74">
        <f t="shared" si="207"/>
        <v>0</v>
      </c>
      <c r="K236" s="74">
        <f t="shared" si="209"/>
        <v>0</v>
      </c>
      <c r="L236" s="74">
        <f t="shared" ref="L236:Z236" si="215">K236</f>
        <v>0</v>
      </c>
      <c r="M236" s="74">
        <f t="shared" si="215"/>
        <v>0</v>
      </c>
      <c r="N236" s="74">
        <f t="shared" si="215"/>
        <v>0</v>
      </c>
      <c r="O236" s="74">
        <f t="shared" si="215"/>
        <v>0</v>
      </c>
      <c r="P236" s="74">
        <f t="shared" si="215"/>
        <v>0</v>
      </c>
      <c r="Q236" s="74">
        <f t="shared" si="215"/>
        <v>0</v>
      </c>
      <c r="R236" s="74">
        <f t="shared" si="215"/>
        <v>0</v>
      </c>
      <c r="S236" s="74">
        <f t="shared" si="215"/>
        <v>0</v>
      </c>
      <c r="T236" s="74">
        <f t="shared" si="215"/>
        <v>0</v>
      </c>
      <c r="U236" s="74">
        <f t="shared" si="215"/>
        <v>0</v>
      </c>
      <c r="V236" s="74">
        <f t="shared" si="215"/>
        <v>0</v>
      </c>
      <c r="W236" s="74">
        <f t="shared" si="215"/>
        <v>0</v>
      </c>
      <c r="X236" s="74">
        <f t="shared" si="215"/>
        <v>0</v>
      </c>
      <c r="Y236" s="74">
        <f t="shared" si="215"/>
        <v>0</v>
      </c>
      <c r="Z236" s="74">
        <f t="shared" si="215"/>
        <v>0</v>
      </c>
      <c r="AB236" s="75"/>
    </row>
    <row r="237" spans="2:28" ht="29.25" customHeight="1">
      <c r="B237" s="7"/>
      <c r="C237" s="292"/>
      <c r="D237" s="293"/>
      <c r="E237" s="294"/>
      <c r="F237" s="295"/>
      <c r="G237" s="294"/>
      <c r="H237" s="294"/>
      <c r="I237" s="76" t="s">
        <v>53</v>
      </c>
      <c r="J237" s="76" t="str">
        <f t="shared" si="207"/>
        <v xml:space="preserve"> </v>
      </c>
      <c r="K237" s="76" t="str">
        <f t="shared" si="209"/>
        <v xml:space="preserve"> </v>
      </c>
      <c r="L237" s="76" t="str">
        <f t="shared" ref="L237:Z237" si="216">K237</f>
        <v xml:space="preserve"> </v>
      </c>
      <c r="M237" s="76" t="str">
        <f t="shared" si="216"/>
        <v xml:space="preserve"> </v>
      </c>
      <c r="N237" s="76" t="str">
        <f t="shared" si="216"/>
        <v xml:space="preserve"> </v>
      </c>
      <c r="O237" s="76" t="str">
        <f t="shared" si="216"/>
        <v xml:space="preserve"> </v>
      </c>
      <c r="P237" s="76" t="str">
        <f t="shared" si="216"/>
        <v xml:space="preserve"> </v>
      </c>
      <c r="Q237" s="76" t="str">
        <f t="shared" si="216"/>
        <v xml:space="preserve"> </v>
      </c>
      <c r="R237" s="76" t="str">
        <f t="shared" si="216"/>
        <v xml:space="preserve"> </v>
      </c>
      <c r="S237" s="76" t="str">
        <f t="shared" si="216"/>
        <v xml:space="preserve"> </v>
      </c>
      <c r="T237" s="76" t="str">
        <f t="shared" si="216"/>
        <v xml:space="preserve"> </v>
      </c>
      <c r="U237" s="76" t="str">
        <f t="shared" si="216"/>
        <v xml:space="preserve"> </v>
      </c>
      <c r="V237" s="76" t="str">
        <f t="shared" si="216"/>
        <v xml:space="preserve"> </v>
      </c>
      <c r="W237" s="76" t="str">
        <f t="shared" si="216"/>
        <v xml:space="preserve"> </v>
      </c>
      <c r="X237" s="76" t="str">
        <f t="shared" si="216"/>
        <v xml:space="preserve"> </v>
      </c>
      <c r="Y237" s="76" t="str">
        <f t="shared" si="216"/>
        <v xml:space="preserve"> </v>
      </c>
      <c r="Z237" s="76" t="str">
        <f t="shared" si="216"/>
        <v xml:space="preserve"> </v>
      </c>
      <c r="AB237" s="75"/>
    </row>
    <row r="238" spans="2:28" ht="29.25" customHeight="1">
      <c r="B238" s="7"/>
      <c r="C238" s="292" t="s">
        <v>301</v>
      </c>
      <c r="D238" s="293" t="s">
        <v>302</v>
      </c>
      <c r="E238" s="294">
        <v>2012</v>
      </c>
      <c r="F238" s="295" t="s">
        <v>2</v>
      </c>
      <c r="G238" s="294" t="s">
        <v>448</v>
      </c>
      <c r="H238" s="294" t="s">
        <v>291</v>
      </c>
      <c r="I238" s="74">
        <v>0</v>
      </c>
      <c r="J238" s="74">
        <f t="shared" si="207"/>
        <v>0</v>
      </c>
      <c r="K238" s="74">
        <f t="shared" si="209"/>
        <v>0</v>
      </c>
      <c r="L238" s="74">
        <f t="shared" ref="L238:Z238" si="217">K238</f>
        <v>0</v>
      </c>
      <c r="M238" s="74">
        <f t="shared" si="217"/>
        <v>0</v>
      </c>
      <c r="N238" s="74">
        <f t="shared" si="217"/>
        <v>0</v>
      </c>
      <c r="O238" s="74">
        <f t="shared" si="217"/>
        <v>0</v>
      </c>
      <c r="P238" s="74">
        <f t="shared" si="217"/>
        <v>0</v>
      </c>
      <c r="Q238" s="74">
        <f t="shared" si="217"/>
        <v>0</v>
      </c>
      <c r="R238" s="74">
        <f t="shared" si="217"/>
        <v>0</v>
      </c>
      <c r="S238" s="74">
        <f t="shared" si="217"/>
        <v>0</v>
      </c>
      <c r="T238" s="74">
        <f t="shared" si="217"/>
        <v>0</v>
      </c>
      <c r="U238" s="74">
        <f t="shared" si="217"/>
        <v>0</v>
      </c>
      <c r="V238" s="74">
        <f t="shared" si="217"/>
        <v>0</v>
      </c>
      <c r="W238" s="74">
        <f t="shared" si="217"/>
        <v>0</v>
      </c>
      <c r="X238" s="74">
        <f t="shared" si="217"/>
        <v>0</v>
      </c>
      <c r="Y238" s="74">
        <f t="shared" si="217"/>
        <v>0</v>
      </c>
      <c r="Z238" s="74">
        <f t="shared" si="217"/>
        <v>0</v>
      </c>
      <c r="AB238" s="75"/>
    </row>
    <row r="239" spans="2:28" ht="29.25" customHeight="1">
      <c r="B239" s="7"/>
      <c r="C239" s="292"/>
      <c r="D239" s="293"/>
      <c r="E239" s="294"/>
      <c r="F239" s="295"/>
      <c r="G239" s="294"/>
      <c r="H239" s="294"/>
      <c r="I239" s="76" t="s">
        <v>53</v>
      </c>
      <c r="J239" s="76" t="str">
        <f t="shared" si="207"/>
        <v xml:space="preserve"> </v>
      </c>
      <c r="K239" s="76" t="str">
        <f t="shared" si="209"/>
        <v xml:space="preserve"> </v>
      </c>
      <c r="L239" s="76" t="str">
        <f t="shared" ref="L239:Z239" si="218">K239</f>
        <v xml:space="preserve"> </v>
      </c>
      <c r="M239" s="76" t="str">
        <f t="shared" si="218"/>
        <v xml:space="preserve"> </v>
      </c>
      <c r="N239" s="76" t="str">
        <f t="shared" si="218"/>
        <v xml:space="preserve"> </v>
      </c>
      <c r="O239" s="76" t="str">
        <f t="shared" si="218"/>
        <v xml:space="preserve"> </v>
      </c>
      <c r="P239" s="76" t="str">
        <f t="shared" si="218"/>
        <v xml:space="preserve"> </v>
      </c>
      <c r="Q239" s="76" t="str">
        <f t="shared" si="218"/>
        <v xml:space="preserve"> </v>
      </c>
      <c r="R239" s="76" t="str">
        <f t="shared" si="218"/>
        <v xml:space="preserve"> </v>
      </c>
      <c r="S239" s="76" t="str">
        <f t="shared" si="218"/>
        <v xml:space="preserve"> </v>
      </c>
      <c r="T239" s="76" t="str">
        <f t="shared" si="218"/>
        <v xml:space="preserve"> </v>
      </c>
      <c r="U239" s="76" t="str">
        <f t="shared" si="218"/>
        <v xml:space="preserve"> </v>
      </c>
      <c r="V239" s="76" t="str">
        <f t="shared" si="218"/>
        <v xml:space="preserve"> </v>
      </c>
      <c r="W239" s="76" t="str">
        <f t="shared" si="218"/>
        <v xml:space="preserve"> </v>
      </c>
      <c r="X239" s="76" t="str">
        <f t="shared" si="218"/>
        <v xml:space="preserve"> </v>
      </c>
      <c r="Y239" s="76" t="str">
        <f t="shared" si="218"/>
        <v xml:space="preserve"> </v>
      </c>
      <c r="Z239" s="76" t="str">
        <f t="shared" si="218"/>
        <v xml:space="preserve"> </v>
      </c>
      <c r="AB239" s="75"/>
    </row>
    <row r="240" spans="2:28" ht="29.25" customHeight="1">
      <c r="B240" s="7"/>
      <c r="C240" s="292" t="s">
        <v>303</v>
      </c>
      <c r="D240" s="293" t="s">
        <v>304</v>
      </c>
      <c r="E240" s="294"/>
      <c r="F240" s="295" t="s">
        <v>2</v>
      </c>
      <c r="G240" s="294" t="s">
        <v>442</v>
      </c>
      <c r="H240" s="294" t="s">
        <v>443</v>
      </c>
      <c r="I240" s="74">
        <v>0</v>
      </c>
      <c r="J240" s="74">
        <f t="shared" si="207"/>
        <v>0</v>
      </c>
      <c r="K240" s="74">
        <v>4300</v>
      </c>
      <c r="L240" s="74">
        <f t="shared" ref="L240:Z240" si="219">K240</f>
        <v>4300</v>
      </c>
      <c r="M240" s="74">
        <f t="shared" si="219"/>
        <v>4300</v>
      </c>
      <c r="N240" s="74">
        <f t="shared" si="219"/>
        <v>4300</v>
      </c>
      <c r="O240" s="74">
        <f t="shared" si="219"/>
        <v>4300</v>
      </c>
      <c r="P240" s="74">
        <f t="shared" si="219"/>
        <v>4300</v>
      </c>
      <c r="Q240" s="74">
        <f t="shared" si="219"/>
        <v>4300</v>
      </c>
      <c r="R240" s="74">
        <f t="shared" si="219"/>
        <v>4300</v>
      </c>
      <c r="S240" s="74">
        <f t="shared" si="219"/>
        <v>4300</v>
      </c>
      <c r="T240" s="74">
        <f t="shared" si="219"/>
        <v>4300</v>
      </c>
      <c r="U240" s="74">
        <f t="shared" si="219"/>
        <v>4300</v>
      </c>
      <c r="V240" s="74">
        <f t="shared" si="219"/>
        <v>4300</v>
      </c>
      <c r="W240" s="74">
        <f t="shared" si="219"/>
        <v>4300</v>
      </c>
      <c r="X240" s="74">
        <f t="shared" si="219"/>
        <v>4300</v>
      </c>
      <c r="Y240" s="74">
        <f t="shared" si="219"/>
        <v>4300</v>
      </c>
      <c r="Z240" s="74">
        <f t="shared" si="219"/>
        <v>4300</v>
      </c>
      <c r="AB240" s="75"/>
    </row>
    <row r="241" spans="2:28" ht="29.25" customHeight="1">
      <c r="B241" s="7"/>
      <c r="C241" s="292"/>
      <c r="D241" s="293"/>
      <c r="E241" s="294"/>
      <c r="F241" s="295"/>
      <c r="G241" s="294"/>
      <c r="H241" s="294"/>
      <c r="I241" s="76" t="s">
        <v>53</v>
      </c>
      <c r="J241" s="76" t="str">
        <f t="shared" si="207"/>
        <v xml:space="preserve"> </v>
      </c>
      <c r="K241" s="76" t="str">
        <f t="shared" ref="K241:K259" si="220">J241</f>
        <v xml:space="preserve"> </v>
      </c>
      <c r="L241" s="76" t="str">
        <f t="shared" ref="L241:Z241" si="221">K241</f>
        <v xml:space="preserve"> </v>
      </c>
      <c r="M241" s="76" t="str">
        <f t="shared" si="221"/>
        <v xml:space="preserve"> </v>
      </c>
      <c r="N241" s="76" t="str">
        <f t="shared" si="221"/>
        <v xml:space="preserve"> </v>
      </c>
      <c r="O241" s="76" t="str">
        <f t="shared" si="221"/>
        <v xml:space="preserve"> </v>
      </c>
      <c r="P241" s="76" t="str">
        <f t="shared" si="221"/>
        <v xml:space="preserve"> </v>
      </c>
      <c r="Q241" s="76" t="str">
        <f t="shared" si="221"/>
        <v xml:space="preserve"> </v>
      </c>
      <c r="R241" s="76" t="str">
        <f t="shared" si="221"/>
        <v xml:space="preserve"> </v>
      </c>
      <c r="S241" s="76" t="str">
        <f t="shared" si="221"/>
        <v xml:space="preserve"> </v>
      </c>
      <c r="T241" s="76" t="str">
        <f t="shared" si="221"/>
        <v xml:space="preserve"> </v>
      </c>
      <c r="U241" s="76" t="str">
        <f t="shared" si="221"/>
        <v xml:space="preserve"> </v>
      </c>
      <c r="V241" s="76" t="str">
        <f t="shared" si="221"/>
        <v xml:space="preserve"> </v>
      </c>
      <c r="W241" s="76" t="str">
        <f t="shared" si="221"/>
        <v xml:space="preserve"> </v>
      </c>
      <c r="X241" s="76" t="str">
        <f t="shared" si="221"/>
        <v xml:space="preserve"> </v>
      </c>
      <c r="Y241" s="76" t="str">
        <f t="shared" si="221"/>
        <v xml:space="preserve"> </v>
      </c>
      <c r="Z241" s="76" t="str">
        <f t="shared" si="221"/>
        <v xml:space="preserve"> </v>
      </c>
      <c r="AB241" s="75"/>
    </row>
    <row r="242" spans="2:28" ht="29.25" customHeight="1">
      <c r="B242" s="7"/>
      <c r="C242" s="292" t="s">
        <v>305</v>
      </c>
      <c r="D242" s="293"/>
      <c r="E242" s="294"/>
      <c r="F242" s="295"/>
      <c r="G242" s="294"/>
      <c r="H242" s="294"/>
      <c r="I242" s="74">
        <v>0</v>
      </c>
      <c r="J242" s="74">
        <f t="shared" si="207"/>
        <v>0</v>
      </c>
      <c r="K242" s="74">
        <f t="shared" si="220"/>
        <v>0</v>
      </c>
      <c r="L242" s="74">
        <f t="shared" ref="L242:Z242" si="222">K242</f>
        <v>0</v>
      </c>
      <c r="M242" s="74">
        <f t="shared" si="222"/>
        <v>0</v>
      </c>
      <c r="N242" s="74">
        <f t="shared" si="222"/>
        <v>0</v>
      </c>
      <c r="O242" s="74">
        <f t="shared" si="222"/>
        <v>0</v>
      </c>
      <c r="P242" s="74">
        <f t="shared" si="222"/>
        <v>0</v>
      </c>
      <c r="Q242" s="74">
        <f t="shared" si="222"/>
        <v>0</v>
      </c>
      <c r="R242" s="74">
        <f t="shared" si="222"/>
        <v>0</v>
      </c>
      <c r="S242" s="74">
        <f t="shared" si="222"/>
        <v>0</v>
      </c>
      <c r="T242" s="74">
        <f t="shared" si="222"/>
        <v>0</v>
      </c>
      <c r="U242" s="74">
        <f t="shared" si="222"/>
        <v>0</v>
      </c>
      <c r="V242" s="74">
        <f t="shared" si="222"/>
        <v>0</v>
      </c>
      <c r="W242" s="74">
        <f t="shared" si="222"/>
        <v>0</v>
      </c>
      <c r="X242" s="74">
        <f t="shared" si="222"/>
        <v>0</v>
      </c>
      <c r="Y242" s="74">
        <f t="shared" si="222"/>
        <v>0</v>
      </c>
      <c r="Z242" s="74">
        <f t="shared" si="222"/>
        <v>0</v>
      </c>
      <c r="AB242" s="75"/>
    </row>
    <row r="243" spans="2:28" ht="29.25" customHeight="1">
      <c r="B243" s="7"/>
      <c r="C243" s="292"/>
      <c r="D243" s="293"/>
      <c r="E243" s="294"/>
      <c r="F243" s="295"/>
      <c r="G243" s="294"/>
      <c r="H243" s="294"/>
      <c r="I243" s="76" t="s">
        <v>53</v>
      </c>
      <c r="J243" s="76" t="str">
        <f t="shared" si="207"/>
        <v xml:space="preserve"> </v>
      </c>
      <c r="K243" s="76" t="str">
        <f t="shared" si="220"/>
        <v xml:space="preserve"> </v>
      </c>
      <c r="L243" s="76" t="str">
        <f t="shared" ref="L243:Z243" si="223">K243</f>
        <v xml:space="preserve"> </v>
      </c>
      <c r="M243" s="76" t="str">
        <f t="shared" si="223"/>
        <v xml:space="preserve"> </v>
      </c>
      <c r="N243" s="76" t="str">
        <f t="shared" si="223"/>
        <v xml:space="preserve"> </v>
      </c>
      <c r="O243" s="76" t="str">
        <f t="shared" si="223"/>
        <v xml:space="preserve"> </v>
      </c>
      <c r="P243" s="76" t="str">
        <f t="shared" si="223"/>
        <v xml:space="preserve"> </v>
      </c>
      <c r="Q243" s="76" t="str">
        <f t="shared" si="223"/>
        <v xml:space="preserve"> </v>
      </c>
      <c r="R243" s="76" t="str">
        <f t="shared" si="223"/>
        <v xml:space="preserve"> </v>
      </c>
      <c r="S243" s="76" t="str">
        <f t="shared" si="223"/>
        <v xml:space="preserve"> </v>
      </c>
      <c r="T243" s="76" t="str">
        <f t="shared" si="223"/>
        <v xml:space="preserve"> </v>
      </c>
      <c r="U243" s="76" t="str">
        <f t="shared" si="223"/>
        <v xml:space="preserve"> </v>
      </c>
      <c r="V243" s="76" t="str">
        <f t="shared" si="223"/>
        <v xml:space="preserve"> </v>
      </c>
      <c r="W243" s="76" t="str">
        <f t="shared" si="223"/>
        <v xml:space="preserve"> </v>
      </c>
      <c r="X243" s="76" t="str">
        <f t="shared" si="223"/>
        <v xml:space="preserve"> </v>
      </c>
      <c r="Y243" s="76" t="str">
        <f t="shared" si="223"/>
        <v xml:space="preserve"> </v>
      </c>
      <c r="Z243" s="76" t="str">
        <f t="shared" si="223"/>
        <v xml:space="preserve"> </v>
      </c>
      <c r="AB243" s="75"/>
    </row>
    <row r="244" spans="2:28" ht="29.25" customHeight="1">
      <c r="B244" s="7"/>
      <c r="C244" s="292" t="s">
        <v>306</v>
      </c>
      <c r="D244" s="293"/>
      <c r="E244" s="294"/>
      <c r="F244" s="295"/>
      <c r="G244" s="294"/>
      <c r="H244" s="294"/>
      <c r="I244" s="74">
        <v>0</v>
      </c>
      <c r="J244" s="74">
        <f t="shared" si="207"/>
        <v>0</v>
      </c>
      <c r="K244" s="74">
        <f t="shared" si="220"/>
        <v>0</v>
      </c>
      <c r="L244" s="74">
        <f t="shared" ref="L244:Z244" si="224">K244</f>
        <v>0</v>
      </c>
      <c r="M244" s="74">
        <f t="shared" si="224"/>
        <v>0</v>
      </c>
      <c r="N244" s="74">
        <f t="shared" si="224"/>
        <v>0</v>
      </c>
      <c r="O244" s="74">
        <f t="shared" si="224"/>
        <v>0</v>
      </c>
      <c r="P244" s="74">
        <f t="shared" si="224"/>
        <v>0</v>
      </c>
      <c r="Q244" s="74">
        <f t="shared" si="224"/>
        <v>0</v>
      </c>
      <c r="R244" s="74">
        <f t="shared" si="224"/>
        <v>0</v>
      </c>
      <c r="S244" s="74">
        <f t="shared" si="224"/>
        <v>0</v>
      </c>
      <c r="T244" s="74">
        <f t="shared" si="224"/>
        <v>0</v>
      </c>
      <c r="U244" s="74">
        <f t="shared" si="224"/>
        <v>0</v>
      </c>
      <c r="V244" s="74">
        <f t="shared" si="224"/>
        <v>0</v>
      </c>
      <c r="W244" s="74">
        <f t="shared" si="224"/>
        <v>0</v>
      </c>
      <c r="X244" s="74">
        <f t="shared" si="224"/>
        <v>0</v>
      </c>
      <c r="Y244" s="74">
        <f t="shared" si="224"/>
        <v>0</v>
      </c>
      <c r="Z244" s="74">
        <f t="shared" si="224"/>
        <v>0</v>
      </c>
      <c r="AB244" s="75"/>
    </row>
    <row r="245" spans="2:28" ht="29.25" customHeight="1">
      <c r="B245" s="7"/>
      <c r="C245" s="292"/>
      <c r="D245" s="293"/>
      <c r="E245" s="294"/>
      <c r="F245" s="295"/>
      <c r="G245" s="294"/>
      <c r="H245" s="294"/>
      <c r="I245" s="76" t="s">
        <v>53</v>
      </c>
      <c r="J245" s="76" t="str">
        <f t="shared" si="207"/>
        <v xml:space="preserve"> </v>
      </c>
      <c r="K245" s="76" t="str">
        <f t="shared" si="220"/>
        <v xml:space="preserve"> </v>
      </c>
      <c r="L245" s="76" t="str">
        <f t="shared" ref="L245:Z245" si="225">K245</f>
        <v xml:space="preserve"> </v>
      </c>
      <c r="M245" s="76" t="str">
        <f t="shared" si="225"/>
        <v xml:space="preserve"> </v>
      </c>
      <c r="N245" s="76" t="str">
        <f t="shared" si="225"/>
        <v xml:space="preserve"> </v>
      </c>
      <c r="O245" s="76" t="str">
        <f t="shared" si="225"/>
        <v xml:space="preserve"> </v>
      </c>
      <c r="P245" s="76" t="str">
        <f t="shared" si="225"/>
        <v xml:space="preserve"> </v>
      </c>
      <c r="Q245" s="76" t="str">
        <f t="shared" si="225"/>
        <v xml:space="preserve"> </v>
      </c>
      <c r="R245" s="76" t="str">
        <f t="shared" si="225"/>
        <v xml:space="preserve"> </v>
      </c>
      <c r="S245" s="76" t="str">
        <f t="shared" si="225"/>
        <v xml:space="preserve"> </v>
      </c>
      <c r="T245" s="76" t="str">
        <f t="shared" si="225"/>
        <v xml:space="preserve"> </v>
      </c>
      <c r="U245" s="76" t="str">
        <f t="shared" si="225"/>
        <v xml:space="preserve"> </v>
      </c>
      <c r="V245" s="76" t="str">
        <f t="shared" si="225"/>
        <v xml:space="preserve"> </v>
      </c>
      <c r="W245" s="76" t="str">
        <f t="shared" si="225"/>
        <v xml:space="preserve"> </v>
      </c>
      <c r="X245" s="76" t="str">
        <f t="shared" si="225"/>
        <v xml:space="preserve"> </v>
      </c>
      <c r="Y245" s="76" t="str">
        <f t="shared" si="225"/>
        <v xml:space="preserve"> </v>
      </c>
      <c r="Z245" s="76" t="str">
        <f t="shared" si="225"/>
        <v xml:space="preserve"> </v>
      </c>
      <c r="AB245" s="75"/>
    </row>
    <row r="246" spans="2:28" ht="29.25" customHeight="1">
      <c r="B246" s="7"/>
      <c r="C246" s="292" t="s">
        <v>307</v>
      </c>
      <c r="D246" s="293"/>
      <c r="E246" s="294"/>
      <c r="F246" s="295"/>
      <c r="G246" s="294"/>
      <c r="H246" s="294"/>
      <c r="I246" s="74">
        <v>0</v>
      </c>
      <c r="J246" s="74">
        <f t="shared" si="207"/>
        <v>0</v>
      </c>
      <c r="K246" s="74">
        <f t="shared" si="220"/>
        <v>0</v>
      </c>
      <c r="L246" s="74">
        <f t="shared" ref="L246:Z246" si="226">K246</f>
        <v>0</v>
      </c>
      <c r="M246" s="74">
        <f t="shared" si="226"/>
        <v>0</v>
      </c>
      <c r="N246" s="74">
        <f t="shared" si="226"/>
        <v>0</v>
      </c>
      <c r="O246" s="74">
        <f t="shared" si="226"/>
        <v>0</v>
      </c>
      <c r="P246" s="74">
        <f t="shared" si="226"/>
        <v>0</v>
      </c>
      <c r="Q246" s="74">
        <f t="shared" si="226"/>
        <v>0</v>
      </c>
      <c r="R246" s="74">
        <f t="shared" si="226"/>
        <v>0</v>
      </c>
      <c r="S246" s="74">
        <f t="shared" si="226"/>
        <v>0</v>
      </c>
      <c r="T246" s="74">
        <f t="shared" si="226"/>
        <v>0</v>
      </c>
      <c r="U246" s="74">
        <f t="shared" si="226"/>
        <v>0</v>
      </c>
      <c r="V246" s="74">
        <f t="shared" si="226"/>
        <v>0</v>
      </c>
      <c r="W246" s="74">
        <f t="shared" si="226"/>
        <v>0</v>
      </c>
      <c r="X246" s="74">
        <f t="shared" si="226"/>
        <v>0</v>
      </c>
      <c r="Y246" s="74">
        <f t="shared" si="226"/>
        <v>0</v>
      </c>
      <c r="Z246" s="74">
        <f t="shared" si="226"/>
        <v>0</v>
      </c>
      <c r="AB246" s="75"/>
    </row>
    <row r="247" spans="2:28" ht="29.25" customHeight="1">
      <c r="B247" s="7"/>
      <c r="C247" s="292"/>
      <c r="D247" s="293"/>
      <c r="E247" s="294"/>
      <c r="F247" s="295"/>
      <c r="G247" s="294"/>
      <c r="H247" s="294"/>
      <c r="I247" s="76" t="s">
        <v>53</v>
      </c>
      <c r="J247" s="76" t="str">
        <f t="shared" si="207"/>
        <v xml:space="preserve"> </v>
      </c>
      <c r="K247" s="76" t="str">
        <f t="shared" si="220"/>
        <v xml:space="preserve"> </v>
      </c>
      <c r="L247" s="76" t="str">
        <f t="shared" ref="L247:Z247" si="227">K247</f>
        <v xml:space="preserve"> </v>
      </c>
      <c r="M247" s="76" t="str">
        <f t="shared" si="227"/>
        <v xml:space="preserve"> </v>
      </c>
      <c r="N247" s="76" t="str">
        <f t="shared" si="227"/>
        <v xml:space="preserve"> </v>
      </c>
      <c r="O247" s="76" t="str">
        <f t="shared" si="227"/>
        <v xml:space="preserve"> </v>
      </c>
      <c r="P247" s="76" t="str">
        <f t="shared" si="227"/>
        <v xml:space="preserve"> </v>
      </c>
      <c r="Q247" s="76" t="str">
        <f t="shared" si="227"/>
        <v xml:space="preserve"> </v>
      </c>
      <c r="R247" s="76" t="str">
        <f t="shared" si="227"/>
        <v xml:space="preserve"> </v>
      </c>
      <c r="S247" s="76" t="str">
        <f t="shared" si="227"/>
        <v xml:space="preserve"> </v>
      </c>
      <c r="T247" s="76" t="str">
        <f t="shared" si="227"/>
        <v xml:space="preserve"> </v>
      </c>
      <c r="U247" s="76" t="str">
        <f t="shared" si="227"/>
        <v xml:space="preserve"> </v>
      </c>
      <c r="V247" s="76" t="str">
        <f t="shared" si="227"/>
        <v xml:space="preserve"> </v>
      </c>
      <c r="W247" s="76" t="str">
        <f t="shared" si="227"/>
        <v xml:space="preserve"> </v>
      </c>
      <c r="X247" s="76" t="str">
        <f t="shared" si="227"/>
        <v xml:space="preserve"> </v>
      </c>
      <c r="Y247" s="76" t="str">
        <f t="shared" si="227"/>
        <v xml:space="preserve"> </v>
      </c>
      <c r="Z247" s="76" t="str">
        <f t="shared" si="227"/>
        <v xml:space="preserve"> </v>
      </c>
      <c r="AB247" s="75"/>
    </row>
    <row r="248" spans="2:28" ht="29.25" customHeight="1">
      <c r="B248" s="7"/>
      <c r="C248" s="292" t="s">
        <v>308</v>
      </c>
      <c r="D248" s="293"/>
      <c r="E248" s="294"/>
      <c r="F248" s="295"/>
      <c r="G248" s="294"/>
      <c r="H248" s="294"/>
      <c r="I248" s="74">
        <v>0</v>
      </c>
      <c r="J248" s="74">
        <f t="shared" si="207"/>
        <v>0</v>
      </c>
      <c r="K248" s="74">
        <f t="shared" si="220"/>
        <v>0</v>
      </c>
      <c r="L248" s="74">
        <f t="shared" ref="L248:Z248" si="228">K248</f>
        <v>0</v>
      </c>
      <c r="M248" s="74">
        <f t="shared" si="228"/>
        <v>0</v>
      </c>
      <c r="N248" s="74">
        <f t="shared" si="228"/>
        <v>0</v>
      </c>
      <c r="O248" s="74">
        <f t="shared" si="228"/>
        <v>0</v>
      </c>
      <c r="P248" s="74">
        <f t="shared" si="228"/>
        <v>0</v>
      </c>
      <c r="Q248" s="74">
        <f t="shared" si="228"/>
        <v>0</v>
      </c>
      <c r="R248" s="74">
        <f t="shared" si="228"/>
        <v>0</v>
      </c>
      <c r="S248" s="74">
        <f t="shared" si="228"/>
        <v>0</v>
      </c>
      <c r="T248" s="74">
        <f t="shared" si="228"/>
        <v>0</v>
      </c>
      <c r="U248" s="74">
        <f t="shared" si="228"/>
        <v>0</v>
      </c>
      <c r="V248" s="74">
        <f t="shared" si="228"/>
        <v>0</v>
      </c>
      <c r="W248" s="74">
        <f t="shared" si="228"/>
        <v>0</v>
      </c>
      <c r="X248" s="74">
        <f t="shared" si="228"/>
        <v>0</v>
      </c>
      <c r="Y248" s="74">
        <f t="shared" si="228"/>
        <v>0</v>
      </c>
      <c r="Z248" s="74">
        <f t="shared" si="228"/>
        <v>0</v>
      </c>
      <c r="AB248" s="75"/>
    </row>
    <row r="249" spans="2:28" ht="29.25" customHeight="1">
      <c r="B249" s="7"/>
      <c r="C249" s="292"/>
      <c r="D249" s="293"/>
      <c r="E249" s="294"/>
      <c r="F249" s="295"/>
      <c r="G249" s="294"/>
      <c r="H249" s="294"/>
      <c r="I249" s="76" t="s">
        <v>53</v>
      </c>
      <c r="J249" s="76" t="str">
        <f t="shared" si="207"/>
        <v xml:space="preserve"> </v>
      </c>
      <c r="K249" s="76" t="str">
        <f t="shared" si="220"/>
        <v xml:space="preserve"> </v>
      </c>
      <c r="L249" s="76" t="str">
        <f t="shared" ref="L249:Z249" si="229">K249</f>
        <v xml:space="preserve"> </v>
      </c>
      <c r="M249" s="76" t="str">
        <f t="shared" si="229"/>
        <v xml:space="preserve"> </v>
      </c>
      <c r="N249" s="76" t="str">
        <f t="shared" si="229"/>
        <v xml:space="preserve"> </v>
      </c>
      <c r="O249" s="76" t="str">
        <f t="shared" si="229"/>
        <v xml:space="preserve"> </v>
      </c>
      <c r="P249" s="76" t="str">
        <f t="shared" si="229"/>
        <v xml:space="preserve"> </v>
      </c>
      <c r="Q249" s="76" t="str">
        <f t="shared" si="229"/>
        <v xml:space="preserve"> </v>
      </c>
      <c r="R249" s="76" t="str">
        <f t="shared" si="229"/>
        <v xml:space="preserve"> </v>
      </c>
      <c r="S249" s="76" t="str">
        <f t="shared" si="229"/>
        <v xml:space="preserve"> </v>
      </c>
      <c r="T249" s="76" t="str">
        <f t="shared" si="229"/>
        <v xml:space="preserve"> </v>
      </c>
      <c r="U249" s="76" t="str">
        <f t="shared" si="229"/>
        <v xml:space="preserve"> </v>
      </c>
      <c r="V249" s="76" t="str">
        <f t="shared" si="229"/>
        <v xml:space="preserve"> </v>
      </c>
      <c r="W249" s="76" t="str">
        <f t="shared" si="229"/>
        <v xml:space="preserve"> </v>
      </c>
      <c r="X249" s="76" t="str">
        <f t="shared" si="229"/>
        <v xml:space="preserve"> </v>
      </c>
      <c r="Y249" s="76" t="str">
        <f t="shared" si="229"/>
        <v xml:space="preserve"> </v>
      </c>
      <c r="Z249" s="76" t="str">
        <f t="shared" si="229"/>
        <v xml:space="preserve"> </v>
      </c>
      <c r="AB249" s="75"/>
    </row>
    <row r="250" spans="2:28" ht="29.25" customHeight="1">
      <c r="B250" s="7"/>
      <c r="C250" s="292" t="s">
        <v>309</v>
      </c>
      <c r="D250" s="293"/>
      <c r="E250" s="294"/>
      <c r="F250" s="295"/>
      <c r="G250" s="294"/>
      <c r="H250" s="294"/>
      <c r="I250" s="74">
        <v>0</v>
      </c>
      <c r="J250" s="74">
        <f t="shared" si="207"/>
        <v>0</v>
      </c>
      <c r="K250" s="74">
        <f t="shared" si="220"/>
        <v>0</v>
      </c>
      <c r="L250" s="74">
        <f t="shared" ref="L250:Z250" si="230">K250</f>
        <v>0</v>
      </c>
      <c r="M250" s="74">
        <f t="shared" si="230"/>
        <v>0</v>
      </c>
      <c r="N250" s="74">
        <f t="shared" si="230"/>
        <v>0</v>
      </c>
      <c r="O250" s="74">
        <f t="shared" si="230"/>
        <v>0</v>
      </c>
      <c r="P250" s="74">
        <f t="shared" si="230"/>
        <v>0</v>
      </c>
      <c r="Q250" s="74">
        <f t="shared" si="230"/>
        <v>0</v>
      </c>
      <c r="R250" s="74">
        <f t="shared" si="230"/>
        <v>0</v>
      </c>
      <c r="S250" s="74">
        <f t="shared" si="230"/>
        <v>0</v>
      </c>
      <c r="T250" s="74">
        <f t="shared" si="230"/>
        <v>0</v>
      </c>
      <c r="U250" s="74">
        <f t="shared" si="230"/>
        <v>0</v>
      </c>
      <c r="V250" s="74">
        <f t="shared" si="230"/>
        <v>0</v>
      </c>
      <c r="W250" s="74">
        <f t="shared" si="230"/>
        <v>0</v>
      </c>
      <c r="X250" s="74">
        <f t="shared" si="230"/>
        <v>0</v>
      </c>
      <c r="Y250" s="74">
        <f t="shared" si="230"/>
        <v>0</v>
      </c>
      <c r="Z250" s="74">
        <f t="shared" si="230"/>
        <v>0</v>
      </c>
      <c r="AB250" s="75"/>
    </row>
    <row r="251" spans="2:28" ht="29.25" customHeight="1">
      <c r="B251" s="7"/>
      <c r="C251" s="292"/>
      <c r="D251" s="293"/>
      <c r="E251" s="294"/>
      <c r="F251" s="295"/>
      <c r="G251" s="294"/>
      <c r="H251" s="294"/>
      <c r="I251" s="76" t="s">
        <v>53</v>
      </c>
      <c r="J251" s="76" t="str">
        <f t="shared" si="207"/>
        <v xml:space="preserve"> </v>
      </c>
      <c r="K251" s="76" t="str">
        <f t="shared" si="220"/>
        <v xml:space="preserve"> </v>
      </c>
      <c r="L251" s="76" t="str">
        <f t="shared" ref="L251:Z251" si="231">K251</f>
        <v xml:space="preserve"> </v>
      </c>
      <c r="M251" s="76" t="str">
        <f t="shared" si="231"/>
        <v xml:space="preserve"> </v>
      </c>
      <c r="N251" s="76" t="str">
        <f t="shared" si="231"/>
        <v xml:space="preserve"> </v>
      </c>
      <c r="O251" s="76" t="str">
        <f t="shared" si="231"/>
        <v xml:space="preserve"> </v>
      </c>
      <c r="P251" s="76" t="str">
        <f t="shared" si="231"/>
        <v xml:space="preserve"> </v>
      </c>
      <c r="Q251" s="76" t="str">
        <f t="shared" si="231"/>
        <v xml:space="preserve"> </v>
      </c>
      <c r="R251" s="76" t="str">
        <f t="shared" si="231"/>
        <v xml:space="preserve"> </v>
      </c>
      <c r="S251" s="76" t="str">
        <f t="shared" si="231"/>
        <v xml:space="preserve"> </v>
      </c>
      <c r="T251" s="76" t="str">
        <f t="shared" si="231"/>
        <v xml:space="preserve"> </v>
      </c>
      <c r="U251" s="76" t="str">
        <f t="shared" si="231"/>
        <v xml:space="preserve"> </v>
      </c>
      <c r="V251" s="76" t="str">
        <f t="shared" si="231"/>
        <v xml:space="preserve"> </v>
      </c>
      <c r="W251" s="76" t="str">
        <f t="shared" si="231"/>
        <v xml:space="preserve"> </v>
      </c>
      <c r="X251" s="76" t="str">
        <f t="shared" si="231"/>
        <v xml:space="preserve"> </v>
      </c>
      <c r="Y251" s="76" t="str">
        <f t="shared" si="231"/>
        <v xml:space="preserve"> </v>
      </c>
      <c r="Z251" s="76" t="str">
        <f t="shared" si="231"/>
        <v xml:space="preserve"> </v>
      </c>
      <c r="AB251" s="75"/>
    </row>
    <row r="252" spans="2:28" ht="29.25" customHeight="1">
      <c r="B252" s="7"/>
      <c r="C252" s="292" t="s">
        <v>310</v>
      </c>
      <c r="D252" s="293"/>
      <c r="E252" s="294"/>
      <c r="F252" s="295"/>
      <c r="G252" s="294"/>
      <c r="H252" s="294"/>
      <c r="I252" s="74">
        <v>0</v>
      </c>
      <c r="J252" s="74">
        <f t="shared" si="207"/>
        <v>0</v>
      </c>
      <c r="K252" s="74">
        <f t="shared" si="220"/>
        <v>0</v>
      </c>
      <c r="L252" s="74">
        <f t="shared" ref="L252:Z252" si="232">K252</f>
        <v>0</v>
      </c>
      <c r="M252" s="74">
        <f t="shared" si="232"/>
        <v>0</v>
      </c>
      <c r="N252" s="74">
        <f t="shared" si="232"/>
        <v>0</v>
      </c>
      <c r="O252" s="74">
        <f t="shared" si="232"/>
        <v>0</v>
      </c>
      <c r="P252" s="74">
        <f t="shared" si="232"/>
        <v>0</v>
      </c>
      <c r="Q252" s="74">
        <f t="shared" si="232"/>
        <v>0</v>
      </c>
      <c r="R252" s="74">
        <f t="shared" si="232"/>
        <v>0</v>
      </c>
      <c r="S252" s="74">
        <f t="shared" si="232"/>
        <v>0</v>
      </c>
      <c r="T252" s="74">
        <f t="shared" si="232"/>
        <v>0</v>
      </c>
      <c r="U252" s="74">
        <f t="shared" si="232"/>
        <v>0</v>
      </c>
      <c r="V252" s="74">
        <f t="shared" si="232"/>
        <v>0</v>
      </c>
      <c r="W252" s="74">
        <f t="shared" si="232"/>
        <v>0</v>
      </c>
      <c r="X252" s="74">
        <f t="shared" si="232"/>
        <v>0</v>
      </c>
      <c r="Y252" s="74">
        <f t="shared" si="232"/>
        <v>0</v>
      </c>
      <c r="Z252" s="74">
        <f t="shared" si="232"/>
        <v>0</v>
      </c>
      <c r="AB252" s="75"/>
    </row>
    <row r="253" spans="2:28" ht="29.25" customHeight="1">
      <c r="B253" s="7"/>
      <c r="C253" s="292"/>
      <c r="D253" s="293"/>
      <c r="E253" s="294"/>
      <c r="F253" s="295"/>
      <c r="G253" s="294"/>
      <c r="H253" s="294"/>
      <c r="I253" s="76" t="s">
        <v>53</v>
      </c>
      <c r="J253" s="76" t="str">
        <f t="shared" si="207"/>
        <v xml:space="preserve"> </v>
      </c>
      <c r="K253" s="76" t="str">
        <f t="shared" si="220"/>
        <v xml:space="preserve"> </v>
      </c>
      <c r="L253" s="76" t="str">
        <f t="shared" ref="L253:Z253" si="233">K253</f>
        <v xml:space="preserve"> </v>
      </c>
      <c r="M253" s="76" t="str">
        <f t="shared" si="233"/>
        <v xml:space="preserve"> </v>
      </c>
      <c r="N253" s="76" t="str">
        <f t="shared" si="233"/>
        <v xml:space="preserve"> </v>
      </c>
      <c r="O253" s="76" t="str">
        <f t="shared" si="233"/>
        <v xml:space="preserve"> </v>
      </c>
      <c r="P253" s="76" t="str">
        <f t="shared" si="233"/>
        <v xml:space="preserve"> </v>
      </c>
      <c r="Q253" s="76" t="str">
        <f t="shared" si="233"/>
        <v xml:space="preserve"> </v>
      </c>
      <c r="R253" s="76" t="str">
        <f t="shared" si="233"/>
        <v xml:space="preserve"> </v>
      </c>
      <c r="S253" s="76" t="str">
        <f t="shared" si="233"/>
        <v xml:space="preserve"> </v>
      </c>
      <c r="T253" s="76" t="str">
        <f t="shared" si="233"/>
        <v xml:space="preserve"> </v>
      </c>
      <c r="U253" s="76" t="str">
        <f t="shared" si="233"/>
        <v xml:space="preserve"> </v>
      </c>
      <c r="V253" s="76" t="str">
        <f t="shared" si="233"/>
        <v xml:space="preserve"> </v>
      </c>
      <c r="W253" s="76" t="str">
        <f t="shared" si="233"/>
        <v xml:space="preserve"> </v>
      </c>
      <c r="X253" s="76" t="str">
        <f t="shared" si="233"/>
        <v xml:space="preserve"> </v>
      </c>
      <c r="Y253" s="76" t="str">
        <f t="shared" si="233"/>
        <v xml:space="preserve"> </v>
      </c>
      <c r="Z253" s="76" t="str">
        <f t="shared" si="233"/>
        <v xml:space="preserve"> </v>
      </c>
      <c r="AB253" s="75"/>
    </row>
    <row r="254" spans="2:28" ht="29.25" customHeight="1">
      <c r="B254" s="7"/>
      <c r="C254" s="292" t="s">
        <v>311</v>
      </c>
      <c r="D254" s="293"/>
      <c r="E254" s="294"/>
      <c r="F254" s="295"/>
      <c r="G254" s="294"/>
      <c r="H254" s="294"/>
      <c r="I254" s="74">
        <v>0</v>
      </c>
      <c r="J254" s="74">
        <f t="shared" si="207"/>
        <v>0</v>
      </c>
      <c r="K254" s="74">
        <f t="shared" si="220"/>
        <v>0</v>
      </c>
      <c r="L254" s="74">
        <f t="shared" ref="L254:Z254" si="234">K254</f>
        <v>0</v>
      </c>
      <c r="M254" s="74">
        <f t="shared" si="234"/>
        <v>0</v>
      </c>
      <c r="N254" s="74">
        <f t="shared" si="234"/>
        <v>0</v>
      </c>
      <c r="O254" s="74">
        <f t="shared" si="234"/>
        <v>0</v>
      </c>
      <c r="P254" s="74">
        <f t="shared" si="234"/>
        <v>0</v>
      </c>
      <c r="Q254" s="74">
        <f t="shared" si="234"/>
        <v>0</v>
      </c>
      <c r="R254" s="74">
        <f t="shared" si="234"/>
        <v>0</v>
      </c>
      <c r="S254" s="74">
        <f t="shared" si="234"/>
        <v>0</v>
      </c>
      <c r="T254" s="74">
        <f t="shared" si="234"/>
        <v>0</v>
      </c>
      <c r="U254" s="74">
        <f t="shared" si="234"/>
        <v>0</v>
      </c>
      <c r="V254" s="74">
        <f t="shared" si="234"/>
        <v>0</v>
      </c>
      <c r="W254" s="74">
        <f t="shared" si="234"/>
        <v>0</v>
      </c>
      <c r="X254" s="74">
        <f t="shared" si="234"/>
        <v>0</v>
      </c>
      <c r="Y254" s="74">
        <f t="shared" si="234"/>
        <v>0</v>
      </c>
      <c r="Z254" s="74">
        <f t="shared" si="234"/>
        <v>0</v>
      </c>
      <c r="AB254" s="75"/>
    </row>
    <row r="255" spans="2:28" ht="29.25" customHeight="1">
      <c r="B255" s="7"/>
      <c r="C255" s="292"/>
      <c r="D255" s="293"/>
      <c r="E255" s="294"/>
      <c r="F255" s="295"/>
      <c r="G255" s="294"/>
      <c r="H255" s="294"/>
      <c r="I255" s="76" t="s">
        <v>53</v>
      </c>
      <c r="J255" s="76" t="str">
        <f t="shared" si="207"/>
        <v xml:space="preserve"> </v>
      </c>
      <c r="K255" s="76" t="str">
        <f t="shared" si="220"/>
        <v xml:space="preserve"> </v>
      </c>
      <c r="L255" s="76" t="str">
        <f t="shared" ref="L255:Z255" si="235">K255</f>
        <v xml:space="preserve"> </v>
      </c>
      <c r="M255" s="76" t="str">
        <f t="shared" si="235"/>
        <v xml:space="preserve"> </v>
      </c>
      <c r="N255" s="76" t="str">
        <f t="shared" si="235"/>
        <v xml:space="preserve"> </v>
      </c>
      <c r="O255" s="76" t="str">
        <f t="shared" si="235"/>
        <v xml:space="preserve"> </v>
      </c>
      <c r="P255" s="76" t="str">
        <f t="shared" si="235"/>
        <v xml:space="preserve"> </v>
      </c>
      <c r="Q255" s="76" t="str">
        <f t="shared" si="235"/>
        <v xml:space="preserve"> </v>
      </c>
      <c r="R255" s="76" t="str">
        <f t="shared" si="235"/>
        <v xml:space="preserve"> </v>
      </c>
      <c r="S255" s="76" t="str">
        <f t="shared" si="235"/>
        <v xml:space="preserve"> </v>
      </c>
      <c r="T255" s="76" t="str">
        <f t="shared" si="235"/>
        <v xml:space="preserve"> </v>
      </c>
      <c r="U255" s="76" t="str">
        <f t="shared" si="235"/>
        <v xml:space="preserve"> </v>
      </c>
      <c r="V255" s="76" t="str">
        <f t="shared" si="235"/>
        <v xml:space="preserve"> </v>
      </c>
      <c r="W255" s="76" t="str">
        <f t="shared" si="235"/>
        <v xml:space="preserve"> </v>
      </c>
      <c r="X255" s="76" t="str">
        <f t="shared" si="235"/>
        <v xml:space="preserve"> </v>
      </c>
      <c r="Y255" s="76" t="str">
        <f t="shared" si="235"/>
        <v xml:space="preserve"> </v>
      </c>
      <c r="Z255" s="76" t="str">
        <f t="shared" si="235"/>
        <v xml:space="preserve"> </v>
      </c>
      <c r="AB255" s="75"/>
    </row>
    <row r="256" spans="2:28" ht="29.25" customHeight="1">
      <c r="B256" s="7"/>
      <c r="C256" s="292" t="s">
        <v>312</v>
      </c>
      <c r="D256" s="293"/>
      <c r="E256" s="294"/>
      <c r="F256" s="295"/>
      <c r="G256" s="294"/>
      <c r="H256" s="294"/>
      <c r="I256" s="74">
        <v>0</v>
      </c>
      <c r="J256" s="74">
        <f t="shared" si="207"/>
        <v>0</v>
      </c>
      <c r="K256" s="74">
        <f t="shared" si="220"/>
        <v>0</v>
      </c>
      <c r="L256" s="74">
        <f t="shared" ref="L256:Z256" si="236">K256</f>
        <v>0</v>
      </c>
      <c r="M256" s="74">
        <f t="shared" si="236"/>
        <v>0</v>
      </c>
      <c r="N256" s="74">
        <f t="shared" si="236"/>
        <v>0</v>
      </c>
      <c r="O256" s="74">
        <f t="shared" si="236"/>
        <v>0</v>
      </c>
      <c r="P256" s="74">
        <f t="shared" si="236"/>
        <v>0</v>
      </c>
      <c r="Q256" s="74">
        <f t="shared" si="236"/>
        <v>0</v>
      </c>
      <c r="R256" s="74">
        <f t="shared" si="236"/>
        <v>0</v>
      </c>
      <c r="S256" s="74">
        <f t="shared" si="236"/>
        <v>0</v>
      </c>
      <c r="T256" s="74">
        <f t="shared" si="236"/>
        <v>0</v>
      </c>
      <c r="U256" s="74">
        <f t="shared" si="236"/>
        <v>0</v>
      </c>
      <c r="V256" s="74">
        <f t="shared" si="236"/>
        <v>0</v>
      </c>
      <c r="W256" s="74">
        <f t="shared" si="236"/>
        <v>0</v>
      </c>
      <c r="X256" s="74">
        <f t="shared" si="236"/>
        <v>0</v>
      </c>
      <c r="Y256" s="74">
        <f t="shared" si="236"/>
        <v>0</v>
      </c>
      <c r="Z256" s="74">
        <f t="shared" si="236"/>
        <v>0</v>
      </c>
      <c r="AB256" s="75"/>
    </row>
    <row r="257" spans="2:28" ht="29.25" customHeight="1">
      <c r="B257" s="7"/>
      <c r="C257" s="292"/>
      <c r="D257" s="293"/>
      <c r="E257" s="294"/>
      <c r="F257" s="295"/>
      <c r="G257" s="294"/>
      <c r="H257" s="294"/>
      <c r="I257" s="76" t="s">
        <v>53</v>
      </c>
      <c r="J257" s="76" t="str">
        <f t="shared" si="207"/>
        <v xml:space="preserve"> </v>
      </c>
      <c r="K257" s="76" t="str">
        <f t="shared" si="220"/>
        <v xml:space="preserve"> </v>
      </c>
      <c r="L257" s="76" t="str">
        <f t="shared" ref="L257:Z257" si="237">K257</f>
        <v xml:space="preserve"> </v>
      </c>
      <c r="M257" s="76" t="str">
        <f t="shared" si="237"/>
        <v xml:space="preserve"> </v>
      </c>
      <c r="N257" s="76" t="str">
        <f t="shared" si="237"/>
        <v xml:space="preserve"> </v>
      </c>
      <c r="O257" s="76" t="str">
        <f t="shared" si="237"/>
        <v xml:space="preserve"> </v>
      </c>
      <c r="P257" s="76" t="str">
        <f t="shared" si="237"/>
        <v xml:space="preserve"> </v>
      </c>
      <c r="Q257" s="76" t="str">
        <f t="shared" si="237"/>
        <v xml:space="preserve"> </v>
      </c>
      <c r="R257" s="76" t="str">
        <f t="shared" si="237"/>
        <v xml:space="preserve"> </v>
      </c>
      <c r="S257" s="76" t="str">
        <f t="shared" si="237"/>
        <v xml:space="preserve"> </v>
      </c>
      <c r="T257" s="76" t="str">
        <f t="shared" si="237"/>
        <v xml:space="preserve"> </v>
      </c>
      <c r="U257" s="76" t="str">
        <f t="shared" si="237"/>
        <v xml:space="preserve"> </v>
      </c>
      <c r="V257" s="76" t="str">
        <f t="shared" si="237"/>
        <v xml:space="preserve"> </v>
      </c>
      <c r="W257" s="76" t="str">
        <f t="shared" si="237"/>
        <v xml:space="preserve"> </v>
      </c>
      <c r="X257" s="76" t="str">
        <f t="shared" si="237"/>
        <v xml:space="preserve"> </v>
      </c>
      <c r="Y257" s="76" t="str">
        <f t="shared" si="237"/>
        <v xml:space="preserve"> </v>
      </c>
      <c r="Z257" s="76" t="str">
        <f t="shared" si="237"/>
        <v xml:space="preserve"> </v>
      </c>
      <c r="AB257" s="75"/>
    </row>
    <row r="258" spans="2:28" ht="29.25" customHeight="1">
      <c r="B258" s="7"/>
      <c r="C258" s="292" t="s">
        <v>313</v>
      </c>
      <c r="D258" s="293"/>
      <c r="E258" s="294"/>
      <c r="F258" s="295"/>
      <c r="G258" s="294"/>
      <c r="H258" s="294"/>
      <c r="I258" s="74">
        <v>0</v>
      </c>
      <c r="J258" s="74">
        <f t="shared" si="207"/>
        <v>0</v>
      </c>
      <c r="K258" s="74">
        <f t="shared" si="220"/>
        <v>0</v>
      </c>
      <c r="L258" s="74">
        <f t="shared" ref="L258:Z258" si="238">K258</f>
        <v>0</v>
      </c>
      <c r="M258" s="74">
        <f t="shared" si="238"/>
        <v>0</v>
      </c>
      <c r="N258" s="74">
        <f t="shared" si="238"/>
        <v>0</v>
      </c>
      <c r="O258" s="74">
        <f t="shared" si="238"/>
        <v>0</v>
      </c>
      <c r="P258" s="74">
        <f t="shared" si="238"/>
        <v>0</v>
      </c>
      <c r="Q258" s="74">
        <f t="shared" si="238"/>
        <v>0</v>
      </c>
      <c r="R258" s="74">
        <f t="shared" si="238"/>
        <v>0</v>
      </c>
      <c r="S258" s="74">
        <f t="shared" si="238"/>
        <v>0</v>
      </c>
      <c r="T258" s="74">
        <f t="shared" si="238"/>
        <v>0</v>
      </c>
      <c r="U258" s="74">
        <f t="shared" si="238"/>
        <v>0</v>
      </c>
      <c r="V258" s="74">
        <f t="shared" si="238"/>
        <v>0</v>
      </c>
      <c r="W258" s="74">
        <f t="shared" si="238"/>
        <v>0</v>
      </c>
      <c r="X258" s="74">
        <f t="shared" si="238"/>
        <v>0</v>
      </c>
      <c r="Y258" s="74">
        <f t="shared" si="238"/>
        <v>0</v>
      </c>
      <c r="Z258" s="74">
        <f t="shared" si="238"/>
        <v>0</v>
      </c>
      <c r="AB258" s="75"/>
    </row>
    <row r="259" spans="2:28" ht="29.25" customHeight="1">
      <c r="B259" s="7"/>
      <c r="C259" s="292"/>
      <c r="D259" s="293"/>
      <c r="E259" s="294"/>
      <c r="F259" s="295"/>
      <c r="G259" s="294"/>
      <c r="H259" s="294"/>
      <c r="I259" s="76" t="s">
        <v>53</v>
      </c>
      <c r="J259" s="76" t="str">
        <f t="shared" si="207"/>
        <v xml:space="preserve"> </v>
      </c>
      <c r="K259" s="76" t="str">
        <f t="shared" si="220"/>
        <v xml:space="preserve"> </v>
      </c>
      <c r="L259" s="76" t="str">
        <f t="shared" ref="L259:Z259" si="239">K259</f>
        <v xml:space="preserve"> </v>
      </c>
      <c r="M259" s="76" t="str">
        <f t="shared" si="239"/>
        <v xml:space="preserve"> </v>
      </c>
      <c r="N259" s="76" t="str">
        <f t="shared" si="239"/>
        <v xml:space="preserve"> </v>
      </c>
      <c r="O259" s="76" t="str">
        <f t="shared" si="239"/>
        <v xml:space="preserve"> </v>
      </c>
      <c r="P259" s="76" t="str">
        <f t="shared" si="239"/>
        <v xml:space="preserve"> </v>
      </c>
      <c r="Q259" s="76" t="str">
        <f t="shared" si="239"/>
        <v xml:space="preserve"> </v>
      </c>
      <c r="R259" s="76" t="str">
        <f t="shared" si="239"/>
        <v xml:space="preserve"> </v>
      </c>
      <c r="S259" s="76" t="str">
        <f t="shared" si="239"/>
        <v xml:space="preserve"> </v>
      </c>
      <c r="T259" s="76" t="str">
        <f t="shared" si="239"/>
        <v xml:space="preserve"> </v>
      </c>
      <c r="U259" s="76" t="str">
        <f t="shared" si="239"/>
        <v xml:space="preserve"> </v>
      </c>
      <c r="V259" s="76" t="str">
        <f t="shared" si="239"/>
        <v xml:space="preserve"> </v>
      </c>
      <c r="W259" s="76" t="str">
        <f t="shared" si="239"/>
        <v xml:space="preserve"> </v>
      </c>
      <c r="X259" s="76" t="str">
        <f t="shared" si="239"/>
        <v xml:space="preserve"> </v>
      </c>
      <c r="Y259" s="76" t="str">
        <f t="shared" si="239"/>
        <v xml:space="preserve"> </v>
      </c>
      <c r="Z259" s="76" t="str">
        <f t="shared" si="239"/>
        <v xml:space="preserve"> </v>
      </c>
      <c r="AB259" s="75"/>
    </row>
    <row r="260" spans="2:28" ht="16.5" customHeight="1">
      <c r="B260" s="7"/>
      <c r="C260" s="84"/>
      <c r="D260" s="58"/>
      <c r="E260" s="93"/>
      <c r="F260" s="93"/>
      <c r="G260" s="93"/>
      <c r="H260" s="93"/>
      <c r="I260" s="94"/>
      <c r="J260" s="94"/>
      <c r="K260" s="94"/>
      <c r="L260" s="96"/>
      <c r="M260" s="96"/>
      <c r="N260" s="96"/>
      <c r="O260" s="96"/>
      <c r="P260" s="96"/>
      <c r="Q260" s="96"/>
      <c r="R260" s="96"/>
      <c r="S260" s="96"/>
      <c r="T260" s="96"/>
      <c r="U260" s="96"/>
      <c r="V260" s="96"/>
      <c r="W260" s="96"/>
      <c r="X260" s="96"/>
      <c r="Y260" s="96"/>
      <c r="Z260" s="96"/>
    </row>
    <row r="261" spans="2:28" ht="33.75" customHeight="1">
      <c r="B261" s="7"/>
      <c r="C261" s="60"/>
      <c r="D261" s="85" t="s">
        <v>314</v>
      </c>
      <c r="E261" s="86"/>
      <c r="F261" s="86"/>
      <c r="G261" s="86"/>
      <c r="H261" s="86"/>
      <c r="I261" s="86"/>
      <c r="J261" s="86"/>
      <c r="K261" s="87"/>
      <c r="L261" s="97"/>
      <c r="M261" s="97"/>
      <c r="N261" s="97"/>
      <c r="O261" s="97"/>
      <c r="P261" s="97"/>
      <c r="Q261" s="97"/>
      <c r="R261" s="97"/>
      <c r="S261" s="97"/>
      <c r="T261" s="97"/>
      <c r="U261" s="97"/>
      <c r="V261" s="97"/>
      <c r="W261" s="97"/>
      <c r="X261" s="97"/>
      <c r="Y261" s="97"/>
      <c r="Z261" s="97"/>
    </row>
    <row r="262" spans="2:28" ht="25.5" customHeight="1">
      <c r="B262" s="7"/>
      <c r="C262" s="63"/>
      <c r="D262" s="88" t="s">
        <v>315</v>
      </c>
      <c r="E262" s="89"/>
      <c r="F262" s="89"/>
      <c r="G262" s="89"/>
      <c r="H262" s="89"/>
      <c r="I262" s="89"/>
      <c r="J262" s="89"/>
      <c r="K262" s="90"/>
      <c r="L262" s="65"/>
      <c r="M262" s="65"/>
      <c r="N262" s="65"/>
      <c r="O262" s="65"/>
      <c r="P262" s="65"/>
      <c r="Q262" s="65"/>
      <c r="R262" s="65"/>
      <c r="S262" s="65"/>
      <c r="T262" s="65"/>
      <c r="U262" s="65"/>
      <c r="V262" s="65"/>
      <c r="W262" s="65"/>
      <c r="X262" s="65"/>
      <c r="Y262" s="65"/>
      <c r="Z262" s="65"/>
    </row>
    <row r="263" spans="2:28" ht="38.25" customHeight="1">
      <c r="B263" s="7"/>
      <c r="C263" s="304" t="s">
        <v>32</v>
      </c>
      <c r="D263" s="304" t="s">
        <v>33</v>
      </c>
      <c r="E263" s="304" t="s">
        <v>34</v>
      </c>
      <c r="F263" s="304" t="str">
        <f>F$25</f>
        <v>Status der 
Umsetzung</v>
      </c>
      <c r="G263" s="304" t="s">
        <v>36</v>
      </c>
      <c r="H263" s="304" t="s">
        <v>37</v>
      </c>
      <c r="I263" s="67" t="str">
        <f t="shared" ref="I263:Z263" si="240">I25</f>
        <v/>
      </c>
      <c r="J263" s="67" t="str">
        <f t="shared" si="240"/>
        <v/>
      </c>
      <c r="K263" s="67" t="str">
        <f t="shared" si="240"/>
        <v/>
      </c>
      <c r="L263" s="67" t="str">
        <f t="shared" si="240"/>
        <v/>
      </c>
      <c r="M263" s="67" t="str">
        <f t="shared" si="240"/>
        <v>Ziele CO2 &amp; Kompetenzen</v>
      </c>
      <c r="N263" s="67" t="str">
        <f t="shared" si="240"/>
        <v/>
      </c>
      <c r="O263" s="67" t="str">
        <f t="shared" si="240"/>
        <v/>
      </c>
      <c r="P263" s="67" t="str">
        <f t="shared" si="240"/>
        <v/>
      </c>
      <c r="Q263" s="67" t="str">
        <f t="shared" si="240"/>
        <v/>
      </c>
      <c r="R263" s="67" t="str">
        <f t="shared" si="240"/>
        <v/>
      </c>
      <c r="S263" s="67" t="str">
        <f t="shared" si="240"/>
        <v/>
      </c>
      <c r="T263" s="67" t="str">
        <f t="shared" si="240"/>
        <v/>
      </c>
      <c r="U263" s="67" t="str">
        <f t="shared" si="240"/>
        <v/>
      </c>
      <c r="V263" s="67" t="str">
        <f t="shared" si="240"/>
        <v/>
      </c>
      <c r="W263" s="67" t="str">
        <f t="shared" si="240"/>
        <v/>
      </c>
      <c r="X263" s="67" t="str">
        <f t="shared" si="240"/>
        <v/>
      </c>
      <c r="Y263" s="67" t="str">
        <f t="shared" si="240"/>
        <v/>
      </c>
      <c r="Z263" s="67" t="str">
        <f t="shared" si="240"/>
        <v/>
      </c>
    </row>
    <row r="264" spans="2:28" ht="14.25" customHeight="1">
      <c r="B264" s="7"/>
      <c r="C264" s="304"/>
      <c r="D264" s="304"/>
      <c r="E264" s="304"/>
      <c r="F264" s="304"/>
      <c r="G264" s="304"/>
      <c r="H264" s="304"/>
      <c r="I264" s="68">
        <f>$I$9</f>
        <v>2011</v>
      </c>
      <c r="J264" s="68">
        <f>J$9</f>
        <v>2014</v>
      </c>
      <c r="K264" s="68">
        <f>K$9</f>
        <v>2020</v>
      </c>
      <c r="L264" s="68">
        <f>L$9</f>
        <v>2022</v>
      </c>
      <c r="M264" s="68">
        <f t="shared" ref="M264:Z264" si="241">L264+2</f>
        <v>2024</v>
      </c>
      <c r="N264" s="68">
        <f t="shared" si="241"/>
        <v>2026</v>
      </c>
      <c r="O264" s="68">
        <f t="shared" si="241"/>
        <v>2028</v>
      </c>
      <c r="P264" s="68">
        <f t="shared" si="241"/>
        <v>2030</v>
      </c>
      <c r="Q264" s="68">
        <f t="shared" si="241"/>
        <v>2032</v>
      </c>
      <c r="R264" s="68">
        <f t="shared" si="241"/>
        <v>2034</v>
      </c>
      <c r="S264" s="68">
        <f t="shared" si="241"/>
        <v>2036</v>
      </c>
      <c r="T264" s="68">
        <f t="shared" si="241"/>
        <v>2038</v>
      </c>
      <c r="U264" s="68">
        <f t="shared" si="241"/>
        <v>2040</v>
      </c>
      <c r="V264" s="68">
        <f t="shared" si="241"/>
        <v>2042</v>
      </c>
      <c r="W264" s="68">
        <f t="shared" si="241"/>
        <v>2044</v>
      </c>
      <c r="X264" s="68">
        <f t="shared" si="241"/>
        <v>2046</v>
      </c>
      <c r="Y264" s="68">
        <f t="shared" si="241"/>
        <v>2048</v>
      </c>
      <c r="Z264" s="68">
        <f t="shared" si="241"/>
        <v>2050</v>
      </c>
    </row>
    <row r="265" spans="2:28" ht="21.75" customHeight="1">
      <c r="B265" s="7"/>
      <c r="C265" s="69"/>
      <c r="D265" s="71" t="s">
        <v>53</v>
      </c>
      <c r="E265" s="91"/>
      <c r="F265" s="91"/>
      <c r="G265" s="91"/>
      <c r="H265" s="92" t="s">
        <v>38</v>
      </c>
      <c r="I265" s="73">
        <f t="shared" ref="I265:Z265" si="242">SUM(I266:I295)</f>
        <v>0</v>
      </c>
      <c r="J265" s="73">
        <f t="shared" si="242"/>
        <v>0</v>
      </c>
      <c r="K265" s="73">
        <f t="shared" si="242"/>
        <v>0</v>
      </c>
      <c r="L265" s="73">
        <f t="shared" si="242"/>
        <v>0</v>
      </c>
      <c r="M265" s="73">
        <f t="shared" si="242"/>
        <v>0</v>
      </c>
      <c r="N265" s="73">
        <f t="shared" si="242"/>
        <v>0</v>
      </c>
      <c r="O265" s="73">
        <f t="shared" si="242"/>
        <v>0</v>
      </c>
      <c r="P265" s="73">
        <f t="shared" si="242"/>
        <v>0</v>
      </c>
      <c r="Q265" s="73">
        <f t="shared" si="242"/>
        <v>0</v>
      </c>
      <c r="R265" s="73">
        <f t="shared" si="242"/>
        <v>0</v>
      </c>
      <c r="S265" s="73">
        <f t="shared" si="242"/>
        <v>0</v>
      </c>
      <c r="T265" s="73">
        <f t="shared" si="242"/>
        <v>0</v>
      </c>
      <c r="U265" s="73">
        <f t="shared" si="242"/>
        <v>0</v>
      </c>
      <c r="V265" s="73">
        <f t="shared" si="242"/>
        <v>0</v>
      </c>
      <c r="W265" s="73">
        <f t="shared" si="242"/>
        <v>0</v>
      </c>
      <c r="X265" s="73">
        <f t="shared" si="242"/>
        <v>0</v>
      </c>
      <c r="Y265" s="73">
        <f t="shared" si="242"/>
        <v>0</v>
      </c>
      <c r="Z265" s="73">
        <f t="shared" si="242"/>
        <v>0</v>
      </c>
    </row>
    <row r="266" spans="2:28" ht="29.25" customHeight="1">
      <c r="B266" s="7"/>
      <c r="C266" s="292" t="s">
        <v>316</v>
      </c>
      <c r="D266" s="293" t="s">
        <v>317</v>
      </c>
      <c r="E266" s="294"/>
      <c r="F266" s="295" t="s">
        <v>2</v>
      </c>
      <c r="G266" s="294" t="s">
        <v>318</v>
      </c>
      <c r="H266" s="294" t="s">
        <v>319</v>
      </c>
      <c r="I266" s="74">
        <v>0</v>
      </c>
      <c r="J266" s="74">
        <f t="shared" ref="J266:Z266" si="243">I266</f>
        <v>0</v>
      </c>
      <c r="K266" s="74">
        <f t="shared" si="243"/>
        <v>0</v>
      </c>
      <c r="L266" s="74">
        <f t="shared" si="243"/>
        <v>0</v>
      </c>
      <c r="M266" s="74">
        <f t="shared" si="243"/>
        <v>0</v>
      </c>
      <c r="N266" s="74">
        <f t="shared" si="243"/>
        <v>0</v>
      </c>
      <c r="O266" s="74">
        <f t="shared" si="243"/>
        <v>0</v>
      </c>
      <c r="P266" s="74">
        <f t="shared" si="243"/>
        <v>0</v>
      </c>
      <c r="Q266" s="74">
        <f t="shared" si="243"/>
        <v>0</v>
      </c>
      <c r="R266" s="74">
        <f t="shared" si="243"/>
        <v>0</v>
      </c>
      <c r="S266" s="74">
        <f t="shared" si="243"/>
        <v>0</v>
      </c>
      <c r="T266" s="74">
        <f t="shared" si="243"/>
        <v>0</v>
      </c>
      <c r="U266" s="74">
        <f t="shared" si="243"/>
        <v>0</v>
      </c>
      <c r="V266" s="74">
        <f t="shared" si="243"/>
        <v>0</v>
      </c>
      <c r="W266" s="74">
        <f t="shared" si="243"/>
        <v>0</v>
      </c>
      <c r="X266" s="74">
        <f t="shared" si="243"/>
        <v>0</v>
      </c>
      <c r="Y266" s="74">
        <f t="shared" si="243"/>
        <v>0</v>
      </c>
      <c r="Z266" s="74">
        <f t="shared" si="243"/>
        <v>0</v>
      </c>
      <c r="AB266" s="75"/>
    </row>
    <row r="267" spans="2:28" ht="29.25" customHeight="1">
      <c r="B267" s="7"/>
      <c r="C267" s="292"/>
      <c r="D267" s="293"/>
      <c r="E267" s="294"/>
      <c r="F267" s="295"/>
      <c r="G267" s="294"/>
      <c r="H267" s="294"/>
      <c r="I267" s="76" t="s">
        <v>53</v>
      </c>
      <c r="J267" s="76" t="str">
        <f t="shared" ref="J267:Z267" si="244">I267</f>
        <v xml:space="preserve"> </v>
      </c>
      <c r="K267" s="76" t="str">
        <f t="shared" si="244"/>
        <v xml:space="preserve"> </v>
      </c>
      <c r="L267" s="76" t="str">
        <f t="shared" si="244"/>
        <v xml:space="preserve"> </v>
      </c>
      <c r="M267" s="76" t="str">
        <f t="shared" si="244"/>
        <v xml:space="preserve"> </v>
      </c>
      <c r="N267" s="76" t="str">
        <f t="shared" si="244"/>
        <v xml:space="preserve"> </v>
      </c>
      <c r="O267" s="76" t="str">
        <f t="shared" si="244"/>
        <v xml:space="preserve"> </v>
      </c>
      <c r="P267" s="76" t="str">
        <f t="shared" si="244"/>
        <v xml:space="preserve"> </v>
      </c>
      <c r="Q267" s="76" t="str">
        <f t="shared" si="244"/>
        <v xml:space="preserve"> </v>
      </c>
      <c r="R267" s="76" t="str">
        <f t="shared" si="244"/>
        <v xml:space="preserve"> </v>
      </c>
      <c r="S267" s="76" t="str">
        <f t="shared" si="244"/>
        <v xml:space="preserve"> </v>
      </c>
      <c r="T267" s="76" t="str">
        <f t="shared" si="244"/>
        <v xml:space="preserve"> </v>
      </c>
      <c r="U267" s="76" t="str">
        <f t="shared" si="244"/>
        <v xml:space="preserve"> </v>
      </c>
      <c r="V267" s="76" t="str">
        <f t="shared" si="244"/>
        <v xml:space="preserve"> </v>
      </c>
      <c r="W267" s="76" t="str">
        <f t="shared" si="244"/>
        <v xml:space="preserve"> </v>
      </c>
      <c r="X267" s="76" t="str">
        <f t="shared" si="244"/>
        <v xml:space="preserve"> </v>
      </c>
      <c r="Y267" s="76" t="str">
        <f t="shared" si="244"/>
        <v xml:space="preserve"> </v>
      </c>
      <c r="Z267" s="76" t="str">
        <f t="shared" si="244"/>
        <v xml:space="preserve"> </v>
      </c>
      <c r="AB267" s="75"/>
    </row>
    <row r="268" spans="2:28" ht="29.25" customHeight="1">
      <c r="B268" s="7"/>
      <c r="C268" s="292" t="s">
        <v>320</v>
      </c>
      <c r="D268" s="293" t="s">
        <v>321</v>
      </c>
      <c r="E268" s="294"/>
      <c r="F268" s="295" t="s">
        <v>2</v>
      </c>
      <c r="G268" s="294" t="s">
        <v>318</v>
      </c>
      <c r="H268" s="294" t="s">
        <v>322</v>
      </c>
      <c r="I268" s="74">
        <v>0</v>
      </c>
      <c r="J268" s="74">
        <f t="shared" ref="J268:Z268" si="245">I268</f>
        <v>0</v>
      </c>
      <c r="K268" s="74">
        <f t="shared" si="245"/>
        <v>0</v>
      </c>
      <c r="L268" s="74">
        <f t="shared" si="245"/>
        <v>0</v>
      </c>
      <c r="M268" s="74">
        <f t="shared" si="245"/>
        <v>0</v>
      </c>
      <c r="N268" s="74">
        <f t="shared" si="245"/>
        <v>0</v>
      </c>
      <c r="O268" s="74">
        <f t="shared" si="245"/>
        <v>0</v>
      </c>
      <c r="P268" s="74">
        <f t="shared" si="245"/>
        <v>0</v>
      </c>
      <c r="Q268" s="74">
        <f t="shared" si="245"/>
        <v>0</v>
      </c>
      <c r="R268" s="74">
        <f t="shared" si="245"/>
        <v>0</v>
      </c>
      <c r="S268" s="74">
        <f t="shared" si="245"/>
        <v>0</v>
      </c>
      <c r="T268" s="74">
        <f t="shared" si="245"/>
        <v>0</v>
      </c>
      <c r="U268" s="74">
        <f t="shared" si="245"/>
        <v>0</v>
      </c>
      <c r="V268" s="74">
        <f t="shared" si="245"/>
        <v>0</v>
      </c>
      <c r="W268" s="74">
        <f t="shared" si="245"/>
        <v>0</v>
      </c>
      <c r="X268" s="74">
        <f t="shared" si="245"/>
        <v>0</v>
      </c>
      <c r="Y268" s="74">
        <f t="shared" si="245"/>
        <v>0</v>
      </c>
      <c r="Z268" s="74">
        <f t="shared" si="245"/>
        <v>0</v>
      </c>
      <c r="AB268" s="75"/>
    </row>
    <row r="269" spans="2:28" ht="29.25" customHeight="1">
      <c r="B269" s="7"/>
      <c r="C269" s="292"/>
      <c r="D269" s="293"/>
      <c r="E269" s="294"/>
      <c r="F269" s="295"/>
      <c r="G269" s="294"/>
      <c r="H269" s="294"/>
      <c r="I269" s="76" t="s">
        <v>323</v>
      </c>
      <c r="J269" s="76" t="s">
        <v>324</v>
      </c>
      <c r="K269" s="76" t="str">
        <f t="shared" ref="K269:Z269" si="246">J269</f>
        <v>Anzahl verringert sich um 30-40%</v>
      </c>
      <c r="L269" s="76" t="str">
        <f t="shared" si="246"/>
        <v>Anzahl verringert sich um 30-40%</v>
      </c>
      <c r="M269" s="76" t="str">
        <f t="shared" si="246"/>
        <v>Anzahl verringert sich um 30-40%</v>
      </c>
      <c r="N269" s="76" t="str">
        <f t="shared" si="246"/>
        <v>Anzahl verringert sich um 30-40%</v>
      </c>
      <c r="O269" s="76" t="str">
        <f t="shared" si="246"/>
        <v>Anzahl verringert sich um 30-40%</v>
      </c>
      <c r="P269" s="76" t="str">
        <f t="shared" si="246"/>
        <v>Anzahl verringert sich um 30-40%</v>
      </c>
      <c r="Q269" s="76" t="str">
        <f t="shared" si="246"/>
        <v>Anzahl verringert sich um 30-40%</v>
      </c>
      <c r="R269" s="76" t="str">
        <f t="shared" si="246"/>
        <v>Anzahl verringert sich um 30-40%</v>
      </c>
      <c r="S269" s="76" t="str">
        <f t="shared" si="246"/>
        <v>Anzahl verringert sich um 30-40%</v>
      </c>
      <c r="T269" s="76" t="str">
        <f t="shared" si="246"/>
        <v>Anzahl verringert sich um 30-40%</v>
      </c>
      <c r="U269" s="76" t="str">
        <f t="shared" si="246"/>
        <v>Anzahl verringert sich um 30-40%</v>
      </c>
      <c r="V269" s="76" t="str">
        <f t="shared" si="246"/>
        <v>Anzahl verringert sich um 30-40%</v>
      </c>
      <c r="W269" s="76" t="str">
        <f t="shared" si="246"/>
        <v>Anzahl verringert sich um 30-40%</v>
      </c>
      <c r="X269" s="76" t="str">
        <f t="shared" si="246"/>
        <v>Anzahl verringert sich um 30-40%</v>
      </c>
      <c r="Y269" s="76" t="str">
        <f t="shared" si="246"/>
        <v>Anzahl verringert sich um 30-40%</v>
      </c>
      <c r="Z269" s="76" t="str">
        <f t="shared" si="246"/>
        <v>Anzahl verringert sich um 30-40%</v>
      </c>
      <c r="AB269" s="75"/>
    </row>
    <row r="270" spans="2:28" ht="29.25" customHeight="1">
      <c r="B270" s="7"/>
      <c r="C270" s="292" t="s">
        <v>325</v>
      </c>
      <c r="D270" s="293" t="s">
        <v>326</v>
      </c>
      <c r="E270" s="294"/>
      <c r="F270" s="295" t="s">
        <v>2</v>
      </c>
      <c r="G270" s="294" t="s">
        <v>318</v>
      </c>
      <c r="H270" s="294" t="s">
        <v>327</v>
      </c>
      <c r="I270" s="74">
        <v>0</v>
      </c>
      <c r="J270" s="74">
        <f t="shared" ref="J270:J276" si="247">I270</f>
        <v>0</v>
      </c>
      <c r="K270" s="74">
        <f t="shared" ref="K270:Z270" si="248">J270</f>
        <v>0</v>
      </c>
      <c r="L270" s="74">
        <f t="shared" si="248"/>
        <v>0</v>
      </c>
      <c r="M270" s="74">
        <f t="shared" si="248"/>
        <v>0</v>
      </c>
      <c r="N270" s="74">
        <f t="shared" si="248"/>
        <v>0</v>
      </c>
      <c r="O270" s="74">
        <f t="shared" si="248"/>
        <v>0</v>
      </c>
      <c r="P270" s="74">
        <f t="shared" si="248"/>
        <v>0</v>
      </c>
      <c r="Q270" s="74">
        <f t="shared" si="248"/>
        <v>0</v>
      </c>
      <c r="R270" s="74">
        <f t="shared" si="248"/>
        <v>0</v>
      </c>
      <c r="S270" s="74">
        <f t="shared" si="248"/>
        <v>0</v>
      </c>
      <c r="T270" s="74">
        <f t="shared" si="248"/>
        <v>0</v>
      </c>
      <c r="U270" s="74">
        <f t="shared" si="248"/>
        <v>0</v>
      </c>
      <c r="V270" s="74">
        <f t="shared" si="248"/>
        <v>0</v>
      </c>
      <c r="W270" s="74">
        <f t="shared" si="248"/>
        <v>0</v>
      </c>
      <c r="X270" s="74">
        <f t="shared" si="248"/>
        <v>0</v>
      </c>
      <c r="Y270" s="74">
        <f t="shared" si="248"/>
        <v>0</v>
      </c>
      <c r="Z270" s="74">
        <f t="shared" si="248"/>
        <v>0</v>
      </c>
      <c r="AB270" s="75"/>
    </row>
    <row r="271" spans="2:28" ht="29.25" customHeight="1">
      <c r="B271" s="7"/>
      <c r="C271" s="292"/>
      <c r="D271" s="293"/>
      <c r="E271" s="294"/>
      <c r="F271" s="295"/>
      <c r="G271" s="294"/>
      <c r="H271" s="294"/>
      <c r="I271" s="76" t="s">
        <v>53</v>
      </c>
      <c r="J271" s="76" t="str">
        <f t="shared" si="247"/>
        <v xml:space="preserve"> </v>
      </c>
      <c r="K271" s="76" t="str">
        <f t="shared" ref="K271:Z271" si="249">J271</f>
        <v xml:space="preserve"> </v>
      </c>
      <c r="L271" s="76" t="str">
        <f t="shared" si="249"/>
        <v xml:space="preserve"> </v>
      </c>
      <c r="M271" s="76" t="str">
        <f t="shared" si="249"/>
        <v xml:space="preserve"> </v>
      </c>
      <c r="N271" s="76" t="str">
        <f t="shared" si="249"/>
        <v xml:space="preserve"> </v>
      </c>
      <c r="O271" s="76" t="str">
        <f t="shared" si="249"/>
        <v xml:space="preserve"> </v>
      </c>
      <c r="P271" s="76" t="str">
        <f t="shared" si="249"/>
        <v xml:space="preserve"> </v>
      </c>
      <c r="Q271" s="76" t="str">
        <f t="shared" si="249"/>
        <v xml:space="preserve"> </v>
      </c>
      <c r="R271" s="76" t="str">
        <f t="shared" si="249"/>
        <v xml:space="preserve"> </v>
      </c>
      <c r="S271" s="76" t="str">
        <f t="shared" si="249"/>
        <v xml:space="preserve"> </v>
      </c>
      <c r="T271" s="76" t="str">
        <f t="shared" si="249"/>
        <v xml:space="preserve"> </v>
      </c>
      <c r="U271" s="76" t="str">
        <f t="shared" si="249"/>
        <v xml:space="preserve"> </v>
      </c>
      <c r="V271" s="76" t="str">
        <f t="shared" si="249"/>
        <v xml:space="preserve"> </v>
      </c>
      <c r="W271" s="76" t="str">
        <f t="shared" si="249"/>
        <v xml:space="preserve"> </v>
      </c>
      <c r="X271" s="76" t="str">
        <f t="shared" si="249"/>
        <v xml:space="preserve"> </v>
      </c>
      <c r="Y271" s="76" t="str">
        <f t="shared" si="249"/>
        <v xml:space="preserve"> </v>
      </c>
      <c r="Z271" s="76" t="str">
        <f t="shared" si="249"/>
        <v xml:space="preserve"> </v>
      </c>
      <c r="AB271" s="75"/>
    </row>
    <row r="272" spans="2:28" ht="29.25" customHeight="1">
      <c r="B272" s="7"/>
      <c r="C272" s="292" t="s">
        <v>328</v>
      </c>
      <c r="D272" s="293" t="s">
        <v>329</v>
      </c>
      <c r="E272" s="294">
        <v>2013</v>
      </c>
      <c r="F272" s="295" t="s">
        <v>1</v>
      </c>
      <c r="G272" s="294" t="s">
        <v>330</v>
      </c>
      <c r="H272" s="294" t="s">
        <v>322</v>
      </c>
      <c r="I272" s="74">
        <v>0</v>
      </c>
      <c r="J272" s="74">
        <f t="shared" si="247"/>
        <v>0</v>
      </c>
      <c r="K272" s="74">
        <f t="shared" ref="K272:Z272" si="250">J272</f>
        <v>0</v>
      </c>
      <c r="L272" s="74">
        <f t="shared" si="250"/>
        <v>0</v>
      </c>
      <c r="M272" s="74">
        <f t="shared" si="250"/>
        <v>0</v>
      </c>
      <c r="N272" s="74">
        <f t="shared" si="250"/>
        <v>0</v>
      </c>
      <c r="O272" s="74">
        <f t="shared" si="250"/>
        <v>0</v>
      </c>
      <c r="P272" s="74">
        <f t="shared" si="250"/>
        <v>0</v>
      </c>
      <c r="Q272" s="74">
        <f t="shared" si="250"/>
        <v>0</v>
      </c>
      <c r="R272" s="74">
        <f t="shared" si="250"/>
        <v>0</v>
      </c>
      <c r="S272" s="74">
        <f t="shared" si="250"/>
        <v>0</v>
      </c>
      <c r="T272" s="74">
        <f t="shared" si="250"/>
        <v>0</v>
      </c>
      <c r="U272" s="74">
        <f t="shared" si="250"/>
        <v>0</v>
      </c>
      <c r="V272" s="74">
        <f t="shared" si="250"/>
        <v>0</v>
      </c>
      <c r="W272" s="74">
        <f t="shared" si="250"/>
        <v>0</v>
      </c>
      <c r="X272" s="74">
        <f t="shared" si="250"/>
        <v>0</v>
      </c>
      <c r="Y272" s="74">
        <f t="shared" si="250"/>
        <v>0</v>
      </c>
      <c r="Z272" s="74">
        <f t="shared" si="250"/>
        <v>0</v>
      </c>
      <c r="AB272" s="75"/>
    </row>
    <row r="273" spans="2:28" ht="29.25" customHeight="1">
      <c r="B273" s="7"/>
      <c r="C273" s="292"/>
      <c r="D273" s="293"/>
      <c r="E273" s="294"/>
      <c r="F273" s="295"/>
      <c r="G273" s="294"/>
      <c r="H273" s="294"/>
      <c r="I273" s="76" t="s">
        <v>53</v>
      </c>
      <c r="J273" s="76" t="str">
        <f t="shared" si="247"/>
        <v xml:space="preserve"> </v>
      </c>
      <c r="K273" s="76" t="str">
        <f t="shared" ref="K273:Z273" si="251">J273</f>
        <v xml:space="preserve"> </v>
      </c>
      <c r="L273" s="76" t="str">
        <f t="shared" si="251"/>
        <v xml:space="preserve"> </v>
      </c>
      <c r="M273" s="76" t="str">
        <f t="shared" si="251"/>
        <v xml:space="preserve"> </v>
      </c>
      <c r="N273" s="76" t="str">
        <f t="shared" si="251"/>
        <v xml:space="preserve"> </v>
      </c>
      <c r="O273" s="76" t="str">
        <f t="shared" si="251"/>
        <v xml:space="preserve"> </v>
      </c>
      <c r="P273" s="76" t="str">
        <f t="shared" si="251"/>
        <v xml:space="preserve"> </v>
      </c>
      <c r="Q273" s="76" t="str">
        <f t="shared" si="251"/>
        <v xml:space="preserve"> </v>
      </c>
      <c r="R273" s="76" t="str">
        <f t="shared" si="251"/>
        <v xml:space="preserve"> </v>
      </c>
      <c r="S273" s="76" t="str">
        <f t="shared" si="251"/>
        <v xml:space="preserve"> </v>
      </c>
      <c r="T273" s="76" t="str">
        <f t="shared" si="251"/>
        <v xml:space="preserve"> </v>
      </c>
      <c r="U273" s="76" t="str">
        <f t="shared" si="251"/>
        <v xml:space="preserve"> </v>
      </c>
      <c r="V273" s="76" t="str">
        <f t="shared" si="251"/>
        <v xml:space="preserve"> </v>
      </c>
      <c r="W273" s="76" t="str">
        <f t="shared" si="251"/>
        <v xml:space="preserve"> </v>
      </c>
      <c r="X273" s="76" t="str">
        <f t="shared" si="251"/>
        <v xml:space="preserve"> </v>
      </c>
      <c r="Y273" s="76" t="str">
        <f t="shared" si="251"/>
        <v xml:space="preserve"> </v>
      </c>
      <c r="Z273" s="76" t="str">
        <f t="shared" si="251"/>
        <v xml:space="preserve"> </v>
      </c>
      <c r="AB273" s="75"/>
    </row>
    <row r="274" spans="2:28" ht="29.25" customHeight="1">
      <c r="B274" s="7"/>
      <c r="C274" s="292" t="s">
        <v>331</v>
      </c>
      <c r="D274" s="293" t="s">
        <v>332</v>
      </c>
      <c r="E274" s="294"/>
      <c r="F274" s="295" t="s">
        <v>2</v>
      </c>
      <c r="G274" s="294" t="s">
        <v>333</v>
      </c>
      <c r="H274" s="294" t="s">
        <v>322</v>
      </c>
      <c r="I274" s="74">
        <v>0</v>
      </c>
      <c r="J274" s="74">
        <f t="shared" si="247"/>
        <v>0</v>
      </c>
      <c r="K274" s="74">
        <f t="shared" ref="K274:Z274" si="252">J274</f>
        <v>0</v>
      </c>
      <c r="L274" s="74">
        <f t="shared" si="252"/>
        <v>0</v>
      </c>
      <c r="M274" s="74">
        <f t="shared" si="252"/>
        <v>0</v>
      </c>
      <c r="N274" s="74">
        <f t="shared" si="252"/>
        <v>0</v>
      </c>
      <c r="O274" s="74">
        <f t="shared" si="252"/>
        <v>0</v>
      </c>
      <c r="P274" s="74">
        <f t="shared" si="252"/>
        <v>0</v>
      </c>
      <c r="Q274" s="74">
        <f t="shared" si="252"/>
        <v>0</v>
      </c>
      <c r="R274" s="74">
        <f t="shared" si="252"/>
        <v>0</v>
      </c>
      <c r="S274" s="74">
        <f t="shared" si="252"/>
        <v>0</v>
      </c>
      <c r="T274" s="74">
        <f t="shared" si="252"/>
        <v>0</v>
      </c>
      <c r="U274" s="74">
        <f t="shared" si="252"/>
        <v>0</v>
      </c>
      <c r="V274" s="74">
        <f t="shared" si="252"/>
        <v>0</v>
      </c>
      <c r="W274" s="74">
        <f t="shared" si="252"/>
        <v>0</v>
      </c>
      <c r="X274" s="74">
        <f t="shared" si="252"/>
        <v>0</v>
      </c>
      <c r="Y274" s="74">
        <f t="shared" si="252"/>
        <v>0</v>
      </c>
      <c r="Z274" s="74">
        <f t="shared" si="252"/>
        <v>0</v>
      </c>
      <c r="AB274" s="75"/>
    </row>
    <row r="275" spans="2:28" ht="29.25" customHeight="1">
      <c r="B275" s="7"/>
      <c r="C275" s="292"/>
      <c r="D275" s="293"/>
      <c r="E275" s="294"/>
      <c r="F275" s="295"/>
      <c r="G275" s="294"/>
      <c r="H275" s="294"/>
      <c r="I275" s="76" t="s">
        <v>53</v>
      </c>
      <c r="J275" s="76" t="str">
        <f t="shared" si="247"/>
        <v xml:space="preserve"> </v>
      </c>
      <c r="K275" s="76" t="str">
        <f t="shared" ref="K275:Z275" si="253">J275</f>
        <v xml:space="preserve"> </v>
      </c>
      <c r="L275" s="76" t="str">
        <f t="shared" si="253"/>
        <v xml:space="preserve"> </v>
      </c>
      <c r="M275" s="76" t="str">
        <f t="shared" si="253"/>
        <v xml:space="preserve"> </v>
      </c>
      <c r="N275" s="76" t="str">
        <f t="shared" si="253"/>
        <v xml:space="preserve"> </v>
      </c>
      <c r="O275" s="76" t="str">
        <f t="shared" si="253"/>
        <v xml:space="preserve"> </v>
      </c>
      <c r="P275" s="76" t="str">
        <f t="shared" si="253"/>
        <v xml:space="preserve"> </v>
      </c>
      <c r="Q275" s="76" t="str">
        <f t="shared" si="253"/>
        <v xml:space="preserve"> </v>
      </c>
      <c r="R275" s="76" t="str">
        <f t="shared" si="253"/>
        <v xml:space="preserve"> </v>
      </c>
      <c r="S275" s="76" t="str">
        <f t="shared" si="253"/>
        <v xml:space="preserve"> </v>
      </c>
      <c r="T275" s="76" t="str">
        <f t="shared" si="253"/>
        <v xml:space="preserve"> </v>
      </c>
      <c r="U275" s="76" t="str">
        <f t="shared" si="253"/>
        <v xml:space="preserve"> </v>
      </c>
      <c r="V275" s="76" t="str">
        <f t="shared" si="253"/>
        <v xml:space="preserve"> </v>
      </c>
      <c r="W275" s="76" t="str">
        <f t="shared" si="253"/>
        <v xml:space="preserve"> </v>
      </c>
      <c r="X275" s="76" t="str">
        <f t="shared" si="253"/>
        <v xml:space="preserve"> </v>
      </c>
      <c r="Y275" s="76" t="str">
        <f t="shared" si="253"/>
        <v xml:space="preserve"> </v>
      </c>
      <c r="Z275" s="76" t="str">
        <f t="shared" si="253"/>
        <v xml:space="preserve"> </v>
      </c>
      <c r="AB275" s="75"/>
    </row>
    <row r="276" spans="2:28" ht="29.25" customHeight="1">
      <c r="B276" s="7"/>
      <c r="C276" s="292" t="s">
        <v>334</v>
      </c>
      <c r="D276" s="293" t="s">
        <v>335</v>
      </c>
      <c r="E276" s="294">
        <v>2013</v>
      </c>
      <c r="F276" s="295" t="s">
        <v>1</v>
      </c>
      <c r="G276" s="294" t="s">
        <v>336</v>
      </c>
      <c r="H276" s="294" t="s">
        <v>337</v>
      </c>
      <c r="I276" s="74">
        <v>0</v>
      </c>
      <c r="J276" s="74">
        <f t="shared" si="247"/>
        <v>0</v>
      </c>
      <c r="K276" s="74">
        <f t="shared" ref="K276:Z276" si="254">J276</f>
        <v>0</v>
      </c>
      <c r="L276" s="74">
        <f t="shared" si="254"/>
        <v>0</v>
      </c>
      <c r="M276" s="74">
        <f t="shared" si="254"/>
        <v>0</v>
      </c>
      <c r="N276" s="74">
        <f t="shared" si="254"/>
        <v>0</v>
      </c>
      <c r="O276" s="74">
        <f t="shared" si="254"/>
        <v>0</v>
      </c>
      <c r="P276" s="74">
        <f t="shared" si="254"/>
        <v>0</v>
      </c>
      <c r="Q276" s="74">
        <f t="shared" si="254"/>
        <v>0</v>
      </c>
      <c r="R276" s="74">
        <f t="shared" si="254"/>
        <v>0</v>
      </c>
      <c r="S276" s="74">
        <f t="shared" si="254"/>
        <v>0</v>
      </c>
      <c r="T276" s="74">
        <f t="shared" si="254"/>
        <v>0</v>
      </c>
      <c r="U276" s="74">
        <f t="shared" si="254"/>
        <v>0</v>
      </c>
      <c r="V276" s="74">
        <f t="shared" si="254"/>
        <v>0</v>
      </c>
      <c r="W276" s="74">
        <f t="shared" si="254"/>
        <v>0</v>
      </c>
      <c r="X276" s="74">
        <f t="shared" si="254"/>
        <v>0</v>
      </c>
      <c r="Y276" s="74">
        <f t="shared" si="254"/>
        <v>0</v>
      </c>
      <c r="Z276" s="74">
        <f t="shared" si="254"/>
        <v>0</v>
      </c>
      <c r="AB276" s="75"/>
    </row>
    <row r="277" spans="2:28" ht="29.25" customHeight="1">
      <c r="B277" s="7"/>
      <c r="C277" s="292"/>
      <c r="D277" s="293"/>
      <c r="E277" s="294"/>
      <c r="F277" s="295"/>
      <c r="G277" s="294"/>
      <c r="H277" s="294"/>
      <c r="I277" s="76" t="s">
        <v>53</v>
      </c>
      <c r="J277" s="76" t="s">
        <v>338</v>
      </c>
      <c r="K277" s="76" t="s">
        <v>339</v>
      </c>
      <c r="L277" s="76" t="str">
        <f t="shared" ref="L277:Z277" si="255">K277</f>
        <v>der Schulweg-Rap ist allen Klassen bekannt</v>
      </c>
      <c r="M277" s="76" t="str">
        <f t="shared" si="255"/>
        <v>der Schulweg-Rap ist allen Klassen bekannt</v>
      </c>
      <c r="N277" s="76" t="str">
        <f t="shared" si="255"/>
        <v>der Schulweg-Rap ist allen Klassen bekannt</v>
      </c>
      <c r="O277" s="76" t="str">
        <f t="shared" si="255"/>
        <v>der Schulweg-Rap ist allen Klassen bekannt</v>
      </c>
      <c r="P277" s="76" t="str">
        <f t="shared" si="255"/>
        <v>der Schulweg-Rap ist allen Klassen bekannt</v>
      </c>
      <c r="Q277" s="76" t="str">
        <f t="shared" si="255"/>
        <v>der Schulweg-Rap ist allen Klassen bekannt</v>
      </c>
      <c r="R277" s="76" t="str">
        <f t="shared" si="255"/>
        <v>der Schulweg-Rap ist allen Klassen bekannt</v>
      </c>
      <c r="S277" s="76" t="str">
        <f t="shared" si="255"/>
        <v>der Schulweg-Rap ist allen Klassen bekannt</v>
      </c>
      <c r="T277" s="76" t="str">
        <f t="shared" si="255"/>
        <v>der Schulweg-Rap ist allen Klassen bekannt</v>
      </c>
      <c r="U277" s="76" t="str">
        <f t="shared" si="255"/>
        <v>der Schulweg-Rap ist allen Klassen bekannt</v>
      </c>
      <c r="V277" s="76" t="str">
        <f t="shared" si="255"/>
        <v>der Schulweg-Rap ist allen Klassen bekannt</v>
      </c>
      <c r="W277" s="76" t="str">
        <f t="shared" si="255"/>
        <v>der Schulweg-Rap ist allen Klassen bekannt</v>
      </c>
      <c r="X277" s="76" t="str">
        <f t="shared" si="255"/>
        <v>der Schulweg-Rap ist allen Klassen bekannt</v>
      </c>
      <c r="Y277" s="76" t="str">
        <f t="shared" si="255"/>
        <v>der Schulweg-Rap ist allen Klassen bekannt</v>
      </c>
      <c r="Z277" s="76" t="str">
        <f t="shared" si="255"/>
        <v>der Schulweg-Rap ist allen Klassen bekannt</v>
      </c>
      <c r="AB277" s="75"/>
    </row>
    <row r="278" spans="2:28" ht="29.25" customHeight="1">
      <c r="B278" s="7"/>
      <c r="C278" s="292" t="s">
        <v>340</v>
      </c>
      <c r="D278" s="293" t="s">
        <v>341</v>
      </c>
      <c r="E278" s="294"/>
      <c r="F278" s="295" t="s">
        <v>2</v>
      </c>
      <c r="G278" s="294" t="s">
        <v>318</v>
      </c>
      <c r="H278" s="294" t="s">
        <v>342</v>
      </c>
      <c r="I278" s="74">
        <v>0</v>
      </c>
      <c r="J278" s="74">
        <f>I278</f>
        <v>0</v>
      </c>
      <c r="K278" s="74">
        <f>J278</f>
        <v>0</v>
      </c>
      <c r="L278" s="74">
        <f t="shared" ref="L278:Z278" si="256">K278</f>
        <v>0</v>
      </c>
      <c r="M278" s="74">
        <f t="shared" si="256"/>
        <v>0</v>
      </c>
      <c r="N278" s="74">
        <f t="shared" si="256"/>
        <v>0</v>
      </c>
      <c r="O278" s="74">
        <f t="shared" si="256"/>
        <v>0</v>
      </c>
      <c r="P278" s="74">
        <f t="shared" si="256"/>
        <v>0</v>
      </c>
      <c r="Q278" s="74">
        <f t="shared" si="256"/>
        <v>0</v>
      </c>
      <c r="R278" s="74">
        <f t="shared" si="256"/>
        <v>0</v>
      </c>
      <c r="S278" s="74">
        <f t="shared" si="256"/>
        <v>0</v>
      </c>
      <c r="T278" s="74">
        <f t="shared" si="256"/>
        <v>0</v>
      </c>
      <c r="U278" s="74">
        <f t="shared" si="256"/>
        <v>0</v>
      </c>
      <c r="V278" s="74">
        <f t="shared" si="256"/>
        <v>0</v>
      </c>
      <c r="W278" s="74">
        <f t="shared" si="256"/>
        <v>0</v>
      </c>
      <c r="X278" s="74">
        <f t="shared" si="256"/>
        <v>0</v>
      </c>
      <c r="Y278" s="74">
        <f t="shared" si="256"/>
        <v>0</v>
      </c>
      <c r="Z278" s="74">
        <f t="shared" si="256"/>
        <v>0</v>
      </c>
      <c r="AB278" s="75"/>
    </row>
    <row r="279" spans="2:28" ht="29.25" customHeight="1">
      <c r="B279" s="7"/>
      <c r="C279" s="292"/>
      <c r="D279" s="293"/>
      <c r="E279" s="294"/>
      <c r="F279" s="295"/>
      <c r="G279" s="294"/>
      <c r="H279" s="294"/>
      <c r="I279" s="76" t="s">
        <v>343</v>
      </c>
      <c r="J279" s="76" t="s">
        <v>344</v>
      </c>
      <c r="K279" s="76" t="s">
        <v>345</v>
      </c>
      <c r="L279" s="76" t="str">
        <f t="shared" ref="L279:Z279" si="257">K279</f>
        <v xml:space="preserve">Es gibt 3 Treffpunkte 3 Wochen im Herbst </v>
      </c>
      <c r="M279" s="76" t="str">
        <f t="shared" si="257"/>
        <v xml:space="preserve">Es gibt 3 Treffpunkte 3 Wochen im Herbst </v>
      </c>
      <c r="N279" s="76" t="str">
        <f t="shared" si="257"/>
        <v xml:space="preserve">Es gibt 3 Treffpunkte 3 Wochen im Herbst </v>
      </c>
      <c r="O279" s="76" t="str">
        <f t="shared" si="257"/>
        <v xml:space="preserve">Es gibt 3 Treffpunkte 3 Wochen im Herbst </v>
      </c>
      <c r="P279" s="76" t="str">
        <f t="shared" si="257"/>
        <v xml:space="preserve">Es gibt 3 Treffpunkte 3 Wochen im Herbst </v>
      </c>
      <c r="Q279" s="76" t="str">
        <f t="shared" si="257"/>
        <v xml:space="preserve">Es gibt 3 Treffpunkte 3 Wochen im Herbst </v>
      </c>
      <c r="R279" s="76" t="str">
        <f t="shared" si="257"/>
        <v xml:space="preserve">Es gibt 3 Treffpunkte 3 Wochen im Herbst </v>
      </c>
      <c r="S279" s="76" t="str">
        <f t="shared" si="257"/>
        <v xml:space="preserve">Es gibt 3 Treffpunkte 3 Wochen im Herbst </v>
      </c>
      <c r="T279" s="76" t="str">
        <f t="shared" si="257"/>
        <v xml:space="preserve">Es gibt 3 Treffpunkte 3 Wochen im Herbst </v>
      </c>
      <c r="U279" s="76" t="str">
        <f t="shared" si="257"/>
        <v xml:space="preserve">Es gibt 3 Treffpunkte 3 Wochen im Herbst </v>
      </c>
      <c r="V279" s="76" t="str">
        <f t="shared" si="257"/>
        <v xml:space="preserve">Es gibt 3 Treffpunkte 3 Wochen im Herbst </v>
      </c>
      <c r="W279" s="76" t="str">
        <f t="shared" si="257"/>
        <v xml:space="preserve">Es gibt 3 Treffpunkte 3 Wochen im Herbst </v>
      </c>
      <c r="X279" s="76" t="str">
        <f t="shared" si="257"/>
        <v xml:space="preserve">Es gibt 3 Treffpunkte 3 Wochen im Herbst </v>
      </c>
      <c r="Y279" s="76" t="str">
        <f t="shared" si="257"/>
        <v xml:space="preserve">Es gibt 3 Treffpunkte 3 Wochen im Herbst </v>
      </c>
      <c r="Z279" s="76" t="str">
        <f t="shared" si="257"/>
        <v xml:space="preserve">Es gibt 3 Treffpunkte 3 Wochen im Herbst </v>
      </c>
      <c r="AB279" s="75"/>
    </row>
    <row r="280" spans="2:28" ht="29.25" customHeight="1">
      <c r="B280" s="7"/>
      <c r="C280" s="292" t="s">
        <v>346</v>
      </c>
      <c r="D280" s="293" t="s">
        <v>347</v>
      </c>
      <c r="E280" s="294">
        <v>2013</v>
      </c>
      <c r="F280" s="295" t="s">
        <v>1</v>
      </c>
      <c r="G280" s="294" t="s">
        <v>60</v>
      </c>
      <c r="H280" s="294" t="s">
        <v>237</v>
      </c>
      <c r="I280" s="74">
        <v>0</v>
      </c>
      <c r="J280" s="74">
        <f>I280</f>
        <v>0</v>
      </c>
      <c r="K280" s="74">
        <f>J280</f>
        <v>0</v>
      </c>
      <c r="L280" s="74">
        <f t="shared" ref="L280:Z280" si="258">K280</f>
        <v>0</v>
      </c>
      <c r="M280" s="74">
        <f t="shared" si="258"/>
        <v>0</v>
      </c>
      <c r="N280" s="74">
        <f t="shared" si="258"/>
        <v>0</v>
      </c>
      <c r="O280" s="74">
        <f t="shared" si="258"/>
        <v>0</v>
      </c>
      <c r="P280" s="74">
        <f t="shared" si="258"/>
        <v>0</v>
      </c>
      <c r="Q280" s="74">
        <f t="shared" si="258"/>
        <v>0</v>
      </c>
      <c r="R280" s="74">
        <f t="shared" si="258"/>
        <v>0</v>
      </c>
      <c r="S280" s="74">
        <f t="shared" si="258"/>
        <v>0</v>
      </c>
      <c r="T280" s="74">
        <f t="shared" si="258"/>
        <v>0</v>
      </c>
      <c r="U280" s="74">
        <f t="shared" si="258"/>
        <v>0</v>
      </c>
      <c r="V280" s="74">
        <f t="shared" si="258"/>
        <v>0</v>
      </c>
      <c r="W280" s="74">
        <f t="shared" si="258"/>
        <v>0</v>
      </c>
      <c r="X280" s="74">
        <f t="shared" si="258"/>
        <v>0</v>
      </c>
      <c r="Y280" s="74">
        <f t="shared" si="258"/>
        <v>0</v>
      </c>
      <c r="Z280" s="74">
        <f t="shared" si="258"/>
        <v>0</v>
      </c>
      <c r="AB280" s="75"/>
    </row>
    <row r="281" spans="2:28" ht="29.25" customHeight="1">
      <c r="B281" s="7"/>
      <c r="C281" s="292"/>
      <c r="D281" s="293"/>
      <c r="E281" s="294"/>
      <c r="F281" s="295"/>
      <c r="G281" s="294"/>
      <c r="H281" s="294"/>
      <c r="I281" s="76" t="s">
        <v>53</v>
      </c>
      <c r="J281" s="76" t="s">
        <v>348</v>
      </c>
      <c r="K281" s="76" t="str">
        <f t="shared" ref="K281:K295" si="259">J281</f>
        <v>80% der Schulgemeinschaft ist sensibilisiert</v>
      </c>
      <c r="L281" s="76" t="str">
        <f t="shared" ref="L281:Z281" si="260">K281</f>
        <v>80% der Schulgemeinschaft ist sensibilisiert</v>
      </c>
      <c r="M281" s="76" t="str">
        <f t="shared" si="260"/>
        <v>80% der Schulgemeinschaft ist sensibilisiert</v>
      </c>
      <c r="N281" s="76" t="str">
        <f t="shared" si="260"/>
        <v>80% der Schulgemeinschaft ist sensibilisiert</v>
      </c>
      <c r="O281" s="76" t="str">
        <f t="shared" si="260"/>
        <v>80% der Schulgemeinschaft ist sensibilisiert</v>
      </c>
      <c r="P281" s="76" t="str">
        <f t="shared" si="260"/>
        <v>80% der Schulgemeinschaft ist sensibilisiert</v>
      </c>
      <c r="Q281" s="76" t="str">
        <f t="shared" si="260"/>
        <v>80% der Schulgemeinschaft ist sensibilisiert</v>
      </c>
      <c r="R281" s="76" t="str">
        <f t="shared" si="260"/>
        <v>80% der Schulgemeinschaft ist sensibilisiert</v>
      </c>
      <c r="S281" s="76" t="str">
        <f t="shared" si="260"/>
        <v>80% der Schulgemeinschaft ist sensibilisiert</v>
      </c>
      <c r="T281" s="76" t="str">
        <f t="shared" si="260"/>
        <v>80% der Schulgemeinschaft ist sensibilisiert</v>
      </c>
      <c r="U281" s="76" t="str">
        <f t="shared" si="260"/>
        <v>80% der Schulgemeinschaft ist sensibilisiert</v>
      </c>
      <c r="V281" s="76" t="str">
        <f t="shared" si="260"/>
        <v>80% der Schulgemeinschaft ist sensibilisiert</v>
      </c>
      <c r="W281" s="76" t="str">
        <f t="shared" si="260"/>
        <v>80% der Schulgemeinschaft ist sensibilisiert</v>
      </c>
      <c r="X281" s="76" t="str">
        <f t="shared" si="260"/>
        <v>80% der Schulgemeinschaft ist sensibilisiert</v>
      </c>
      <c r="Y281" s="76" t="str">
        <f t="shared" si="260"/>
        <v>80% der Schulgemeinschaft ist sensibilisiert</v>
      </c>
      <c r="Z281" s="76" t="str">
        <f t="shared" si="260"/>
        <v>80% der Schulgemeinschaft ist sensibilisiert</v>
      </c>
      <c r="AB281" s="75"/>
    </row>
    <row r="282" spans="2:28" ht="29.25" customHeight="1">
      <c r="B282" s="7"/>
      <c r="C282" s="292" t="s">
        <v>349</v>
      </c>
      <c r="D282" s="293" t="s">
        <v>350</v>
      </c>
      <c r="E282" s="294">
        <v>2019</v>
      </c>
      <c r="F282" s="295" t="s">
        <v>4</v>
      </c>
      <c r="G282" s="294" t="s">
        <v>351</v>
      </c>
      <c r="H282" s="294" t="s">
        <v>352</v>
      </c>
      <c r="I282" s="74">
        <v>0</v>
      </c>
      <c r="J282" s="74">
        <f t="shared" ref="J282:J295" si="261">I282</f>
        <v>0</v>
      </c>
      <c r="K282" s="74">
        <f t="shared" si="259"/>
        <v>0</v>
      </c>
      <c r="L282" s="74">
        <f t="shared" ref="L282:Z282" si="262">K282</f>
        <v>0</v>
      </c>
      <c r="M282" s="74">
        <f t="shared" si="262"/>
        <v>0</v>
      </c>
      <c r="N282" s="74">
        <f t="shared" si="262"/>
        <v>0</v>
      </c>
      <c r="O282" s="74">
        <f t="shared" si="262"/>
        <v>0</v>
      </c>
      <c r="P282" s="74">
        <f t="shared" si="262"/>
        <v>0</v>
      </c>
      <c r="Q282" s="74">
        <f t="shared" si="262"/>
        <v>0</v>
      </c>
      <c r="R282" s="74">
        <f t="shared" si="262"/>
        <v>0</v>
      </c>
      <c r="S282" s="74">
        <f t="shared" si="262"/>
        <v>0</v>
      </c>
      <c r="T282" s="74">
        <f t="shared" si="262"/>
        <v>0</v>
      </c>
      <c r="U282" s="74">
        <f t="shared" si="262"/>
        <v>0</v>
      </c>
      <c r="V282" s="74">
        <f t="shared" si="262"/>
        <v>0</v>
      </c>
      <c r="W282" s="74">
        <f t="shared" si="262"/>
        <v>0</v>
      </c>
      <c r="X282" s="74">
        <f t="shared" si="262"/>
        <v>0</v>
      </c>
      <c r="Y282" s="74">
        <f t="shared" si="262"/>
        <v>0</v>
      </c>
      <c r="Z282" s="74">
        <f t="shared" si="262"/>
        <v>0</v>
      </c>
      <c r="AB282" s="75"/>
    </row>
    <row r="283" spans="2:28" ht="29.25" customHeight="1">
      <c r="B283" s="7"/>
      <c r="C283" s="292"/>
      <c r="D283" s="293"/>
      <c r="E283" s="294"/>
      <c r="F283" s="295"/>
      <c r="G283" s="294"/>
      <c r="H283" s="294"/>
      <c r="I283" s="76" t="s">
        <v>53</v>
      </c>
      <c r="J283" s="76" t="str">
        <f t="shared" si="261"/>
        <v xml:space="preserve"> </v>
      </c>
      <c r="K283" s="76" t="str">
        <f t="shared" si="259"/>
        <v xml:space="preserve"> </v>
      </c>
      <c r="L283" s="76" t="str">
        <f t="shared" ref="L283:Z283" si="263">K283</f>
        <v xml:space="preserve"> </v>
      </c>
      <c r="M283" s="76" t="str">
        <f t="shared" si="263"/>
        <v xml:space="preserve"> </v>
      </c>
      <c r="N283" s="76" t="str">
        <f t="shared" si="263"/>
        <v xml:space="preserve"> </v>
      </c>
      <c r="O283" s="76" t="str">
        <f t="shared" si="263"/>
        <v xml:space="preserve"> </v>
      </c>
      <c r="P283" s="76" t="str">
        <f t="shared" si="263"/>
        <v xml:space="preserve"> </v>
      </c>
      <c r="Q283" s="76" t="str">
        <f t="shared" si="263"/>
        <v xml:space="preserve"> </v>
      </c>
      <c r="R283" s="76" t="str">
        <f t="shared" si="263"/>
        <v xml:space="preserve"> </v>
      </c>
      <c r="S283" s="76" t="str">
        <f t="shared" si="263"/>
        <v xml:space="preserve"> </v>
      </c>
      <c r="T283" s="76" t="str">
        <f t="shared" si="263"/>
        <v xml:space="preserve"> </v>
      </c>
      <c r="U283" s="76" t="str">
        <f t="shared" si="263"/>
        <v xml:space="preserve"> </v>
      </c>
      <c r="V283" s="76" t="str">
        <f t="shared" si="263"/>
        <v xml:space="preserve"> </v>
      </c>
      <c r="W283" s="76" t="str">
        <f t="shared" si="263"/>
        <v xml:space="preserve"> </v>
      </c>
      <c r="X283" s="76" t="str">
        <f t="shared" si="263"/>
        <v xml:space="preserve"> </v>
      </c>
      <c r="Y283" s="76" t="str">
        <f t="shared" si="263"/>
        <v xml:space="preserve"> </v>
      </c>
      <c r="Z283" s="76" t="str">
        <f t="shared" si="263"/>
        <v xml:space="preserve"> </v>
      </c>
      <c r="AB283" s="75"/>
    </row>
    <row r="284" spans="2:28" ht="29.25" customHeight="1">
      <c r="B284" s="7"/>
      <c r="C284" s="292" t="s">
        <v>353</v>
      </c>
      <c r="D284" s="293" t="s">
        <v>354</v>
      </c>
      <c r="E284" s="294">
        <v>2020</v>
      </c>
      <c r="F284" s="295" t="s">
        <v>4</v>
      </c>
      <c r="G284" s="294" t="s">
        <v>355</v>
      </c>
      <c r="H284" s="294" t="s">
        <v>237</v>
      </c>
      <c r="I284" s="74">
        <v>0</v>
      </c>
      <c r="J284" s="74">
        <f t="shared" si="261"/>
        <v>0</v>
      </c>
      <c r="K284" s="74">
        <f t="shared" si="259"/>
        <v>0</v>
      </c>
      <c r="L284" s="74">
        <f t="shared" ref="L284:Z284" si="264">K284</f>
        <v>0</v>
      </c>
      <c r="M284" s="74">
        <f t="shared" si="264"/>
        <v>0</v>
      </c>
      <c r="N284" s="74">
        <f t="shared" si="264"/>
        <v>0</v>
      </c>
      <c r="O284" s="74">
        <f t="shared" si="264"/>
        <v>0</v>
      </c>
      <c r="P284" s="74">
        <f t="shared" si="264"/>
        <v>0</v>
      </c>
      <c r="Q284" s="74">
        <f t="shared" si="264"/>
        <v>0</v>
      </c>
      <c r="R284" s="74">
        <f t="shared" si="264"/>
        <v>0</v>
      </c>
      <c r="S284" s="74">
        <f t="shared" si="264"/>
        <v>0</v>
      </c>
      <c r="T284" s="74">
        <f t="shared" si="264"/>
        <v>0</v>
      </c>
      <c r="U284" s="74">
        <f t="shared" si="264"/>
        <v>0</v>
      </c>
      <c r="V284" s="74">
        <f t="shared" si="264"/>
        <v>0</v>
      </c>
      <c r="W284" s="74">
        <f t="shared" si="264"/>
        <v>0</v>
      </c>
      <c r="X284" s="74">
        <f t="shared" si="264"/>
        <v>0</v>
      </c>
      <c r="Y284" s="74">
        <f t="shared" si="264"/>
        <v>0</v>
      </c>
      <c r="Z284" s="74">
        <f t="shared" si="264"/>
        <v>0</v>
      </c>
      <c r="AB284" s="75"/>
    </row>
    <row r="285" spans="2:28" ht="29.25" customHeight="1">
      <c r="B285" s="7"/>
      <c r="C285" s="292"/>
      <c r="D285" s="293"/>
      <c r="E285" s="294"/>
      <c r="F285" s="295"/>
      <c r="G285" s="294"/>
      <c r="H285" s="294"/>
      <c r="I285" s="76" t="s">
        <v>53</v>
      </c>
      <c r="J285" s="76" t="str">
        <f t="shared" si="261"/>
        <v xml:space="preserve"> </v>
      </c>
      <c r="K285" s="76" t="str">
        <f t="shared" si="259"/>
        <v xml:space="preserve"> </v>
      </c>
      <c r="L285" s="76" t="str">
        <f t="shared" ref="L285:Z285" si="265">K285</f>
        <v xml:space="preserve"> </v>
      </c>
      <c r="M285" s="76" t="str">
        <f t="shared" si="265"/>
        <v xml:space="preserve"> </v>
      </c>
      <c r="N285" s="76" t="str">
        <f t="shared" si="265"/>
        <v xml:space="preserve"> </v>
      </c>
      <c r="O285" s="76" t="str">
        <f t="shared" si="265"/>
        <v xml:space="preserve"> </v>
      </c>
      <c r="P285" s="76" t="str">
        <f t="shared" si="265"/>
        <v xml:space="preserve"> </v>
      </c>
      <c r="Q285" s="76" t="str">
        <f t="shared" si="265"/>
        <v xml:space="preserve"> </v>
      </c>
      <c r="R285" s="76" t="str">
        <f t="shared" si="265"/>
        <v xml:space="preserve"> </v>
      </c>
      <c r="S285" s="76" t="str">
        <f t="shared" si="265"/>
        <v xml:space="preserve"> </v>
      </c>
      <c r="T285" s="76" t="str">
        <f t="shared" si="265"/>
        <v xml:space="preserve"> </v>
      </c>
      <c r="U285" s="76" t="str">
        <f t="shared" si="265"/>
        <v xml:space="preserve"> </v>
      </c>
      <c r="V285" s="76" t="str">
        <f t="shared" si="265"/>
        <v xml:space="preserve"> </v>
      </c>
      <c r="W285" s="76" t="str">
        <f t="shared" si="265"/>
        <v xml:space="preserve"> </v>
      </c>
      <c r="X285" s="76" t="str">
        <f t="shared" si="265"/>
        <v xml:space="preserve"> </v>
      </c>
      <c r="Y285" s="76" t="str">
        <f t="shared" si="265"/>
        <v xml:space="preserve"> </v>
      </c>
      <c r="Z285" s="76" t="str">
        <f t="shared" si="265"/>
        <v xml:space="preserve"> </v>
      </c>
      <c r="AB285" s="75"/>
    </row>
    <row r="286" spans="2:28" ht="29.25" customHeight="1">
      <c r="B286" s="7"/>
      <c r="C286" s="292" t="s">
        <v>356</v>
      </c>
      <c r="D286" s="293"/>
      <c r="E286" s="294"/>
      <c r="F286" s="295"/>
      <c r="G286" s="294"/>
      <c r="H286" s="294"/>
      <c r="I286" s="74">
        <v>0</v>
      </c>
      <c r="J286" s="74">
        <f t="shared" si="261"/>
        <v>0</v>
      </c>
      <c r="K286" s="74">
        <f t="shared" si="259"/>
        <v>0</v>
      </c>
      <c r="L286" s="74">
        <f t="shared" ref="L286:Z286" si="266">K286</f>
        <v>0</v>
      </c>
      <c r="M286" s="74">
        <f t="shared" si="266"/>
        <v>0</v>
      </c>
      <c r="N286" s="74">
        <f t="shared" si="266"/>
        <v>0</v>
      </c>
      <c r="O286" s="74">
        <f t="shared" si="266"/>
        <v>0</v>
      </c>
      <c r="P286" s="74">
        <f t="shared" si="266"/>
        <v>0</v>
      </c>
      <c r="Q286" s="74">
        <f t="shared" si="266"/>
        <v>0</v>
      </c>
      <c r="R286" s="74">
        <f t="shared" si="266"/>
        <v>0</v>
      </c>
      <c r="S286" s="74">
        <f t="shared" si="266"/>
        <v>0</v>
      </c>
      <c r="T286" s="74">
        <f t="shared" si="266"/>
        <v>0</v>
      </c>
      <c r="U286" s="74">
        <f t="shared" si="266"/>
        <v>0</v>
      </c>
      <c r="V286" s="74">
        <f t="shared" si="266"/>
        <v>0</v>
      </c>
      <c r="W286" s="74">
        <f t="shared" si="266"/>
        <v>0</v>
      </c>
      <c r="X286" s="74">
        <f t="shared" si="266"/>
        <v>0</v>
      </c>
      <c r="Y286" s="74">
        <f t="shared" si="266"/>
        <v>0</v>
      </c>
      <c r="Z286" s="74">
        <f t="shared" si="266"/>
        <v>0</v>
      </c>
      <c r="AB286" s="75"/>
    </row>
    <row r="287" spans="2:28" ht="29.25" customHeight="1">
      <c r="B287" s="7"/>
      <c r="C287" s="292"/>
      <c r="D287" s="293"/>
      <c r="E287" s="294"/>
      <c r="F287" s="295"/>
      <c r="G287" s="294"/>
      <c r="H287" s="294"/>
      <c r="I287" s="76" t="s">
        <v>53</v>
      </c>
      <c r="J287" s="76" t="str">
        <f t="shared" si="261"/>
        <v xml:space="preserve"> </v>
      </c>
      <c r="K287" s="76" t="str">
        <f t="shared" si="259"/>
        <v xml:space="preserve"> </v>
      </c>
      <c r="L287" s="76" t="str">
        <f t="shared" ref="L287:Z287" si="267">K287</f>
        <v xml:space="preserve"> </v>
      </c>
      <c r="M287" s="76" t="str">
        <f t="shared" si="267"/>
        <v xml:space="preserve"> </v>
      </c>
      <c r="N287" s="76" t="str">
        <f t="shared" si="267"/>
        <v xml:space="preserve"> </v>
      </c>
      <c r="O287" s="76" t="str">
        <f t="shared" si="267"/>
        <v xml:space="preserve"> </v>
      </c>
      <c r="P287" s="76" t="str">
        <f t="shared" si="267"/>
        <v xml:space="preserve"> </v>
      </c>
      <c r="Q287" s="76" t="str">
        <f t="shared" si="267"/>
        <v xml:space="preserve"> </v>
      </c>
      <c r="R287" s="76" t="str">
        <f t="shared" si="267"/>
        <v xml:space="preserve"> </v>
      </c>
      <c r="S287" s="76" t="str">
        <f t="shared" si="267"/>
        <v xml:space="preserve"> </v>
      </c>
      <c r="T287" s="76" t="str">
        <f t="shared" si="267"/>
        <v xml:space="preserve"> </v>
      </c>
      <c r="U287" s="76" t="str">
        <f t="shared" si="267"/>
        <v xml:space="preserve"> </v>
      </c>
      <c r="V287" s="76" t="str">
        <f t="shared" si="267"/>
        <v xml:space="preserve"> </v>
      </c>
      <c r="W287" s="76" t="str">
        <f t="shared" si="267"/>
        <v xml:space="preserve"> </v>
      </c>
      <c r="X287" s="76" t="str">
        <f t="shared" si="267"/>
        <v xml:space="preserve"> </v>
      </c>
      <c r="Y287" s="76" t="str">
        <f t="shared" si="267"/>
        <v xml:space="preserve"> </v>
      </c>
      <c r="Z287" s="76" t="str">
        <f t="shared" si="267"/>
        <v xml:space="preserve"> </v>
      </c>
      <c r="AB287" s="75"/>
    </row>
    <row r="288" spans="2:28" ht="29.25" customHeight="1">
      <c r="B288" s="7"/>
      <c r="C288" s="292" t="s">
        <v>357</v>
      </c>
      <c r="D288" s="293"/>
      <c r="E288" s="294"/>
      <c r="F288" s="295"/>
      <c r="G288" s="294"/>
      <c r="H288" s="294"/>
      <c r="I288" s="74">
        <v>0</v>
      </c>
      <c r="J288" s="74">
        <f t="shared" si="261"/>
        <v>0</v>
      </c>
      <c r="K288" s="74">
        <f t="shared" si="259"/>
        <v>0</v>
      </c>
      <c r="L288" s="74">
        <f t="shared" ref="L288:Z288" si="268">K288</f>
        <v>0</v>
      </c>
      <c r="M288" s="74">
        <f t="shared" si="268"/>
        <v>0</v>
      </c>
      <c r="N288" s="74">
        <f t="shared" si="268"/>
        <v>0</v>
      </c>
      <c r="O288" s="74">
        <f t="shared" si="268"/>
        <v>0</v>
      </c>
      <c r="P288" s="74">
        <f t="shared" si="268"/>
        <v>0</v>
      </c>
      <c r="Q288" s="74">
        <f t="shared" si="268"/>
        <v>0</v>
      </c>
      <c r="R288" s="74">
        <f t="shared" si="268"/>
        <v>0</v>
      </c>
      <c r="S288" s="74">
        <f t="shared" si="268"/>
        <v>0</v>
      </c>
      <c r="T288" s="74">
        <f t="shared" si="268"/>
        <v>0</v>
      </c>
      <c r="U288" s="74">
        <f t="shared" si="268"/>
        <v>0</v>
      </c>
      <c r="V288" s="74">
        <f t="shared" si="268"/>
        <v>0</v>
      </c>
      <c r="W288" s="74">
        <f t="shared" si="268"/>
        <v>0</v>
      </c>
      <c r="X288" s="74">
        <f t="shared" si="268"/>
        <v>0</v>
      </c>
      <c r="Y288" s="74">
        <f t="shared" si="268"/>
        <v>0</v>
      </c>
      <c r="Z288" s="74">
        <f t="shared" si="268"/>
        <v>0</v>
      </c>
      <c r="AB288" s="75"/>
    </row>
    <row r="289" spans="1:28" ht="29.25" customHeight="1">
      <c r="B289" s="7"/>
      <c r="C289" s="292"/>
      <c r="D289" s="293"/>
      <c r="E289" s="294"/>
      <c r="F289" s="295"/>
      <c r="G289" s="294"/>
      <c r="H289" s="294"/>
      <c r="I289" s="76" t="s">
        <v>53</v>
      </c>
      <c r="J289" s="76" t="str">
        <f t="shared" si="261"/>
        <v xml:space="preserve"> </v>
      </c>
      <c r="K289" s="76" t="str">
        <f t="shared" si="259"/>
        <v xml:space="preserve"> </v>
      </c>
      <c r="L289" s="76" t="str">
        <f t="shared" ref="L289:Z289" si="269">K289</f>
        <v xml:space="preserve"> </v>
      </c>
      <c r="M289" s="76" t="str">
        <f t="shared" si="269"/>
        <v xml:space="preserve"> </v>
      </c>
      <c r="N289" s="76" t="str">
        <f t="shared" si="269"/>
        <v xml:space="preserve"> </v>
      </c>
      <c r="O289" s="76" t="str">
        <f t="shared" si="269"/>
        <v xml:space="preserve"> </v>
      </c>
      <c r="P289" s="76" t="str">
        <f t="shared" si="269"/>
        <v xml:space="preserve"> </v>
      </c>
      <c r="Q289" s="76" t="str">
        <f t="shared" si="269"/>
        <v xml:space="preserve"> </v>
      </c>
      <c r="R289" s="76" t="str">
        <f t="shared" si="269"/>
        <v xml:space="preserve"> </v>
      </c>
      <c r="S289" s="76" t="str">
        <f t="shared" si="269"/>
        <v xml:space="preserve"> </v>
      </c>
      <c r="T289" s="76" t="str">
        <f t="shared" si="269"/>
        <v xml:space="preserve"> </v>
      </c>
      <c r="U289" s="76" t="str">
        <f t="shared" si="269"/>
        <v xml:space="preserve"> </v>
      </c>
      <c r="V289" s="76" t="str">
        <f t="shared" si="269"/>
        <v xml:space="preserve"> </v>
      </c>
      <c r="W289" s="76" t="str">
        <f t="shared" si="269"/>
        <v xml:space="preserve"> </v>
      </c>
      <c r="X289" s="76" t="str">
        <f t="shared" si="269"/>
        <v xml:space="preserve"> </v>
      </c>
      <c r="Y289" s="76" t="str">
        <f t="shared" si="269"/>
        <v xml:space="preserve"> </v>
      </c>
      <c r="Z289" s="76" t="str">
        <f t="shared" si="269"/>
        <v xml:space="preserve"> </v>
      </c>
      <c r="AB289" s="75"/>
    </row>
    <row r="290" spans="1:28" ht="29.25" customHeight="1">
      <c r="B290" s="7"/>
      <c r="C290" s="292" t="s">
        <v>358</v>
      </c>
      <c r="D290" s="293"/>
      <c r="E290" s="294"/>
      <c r="F290" s="295"/>
      <c r="G290" s="294"/>
      <c r="H290" s="294"/>
      <c r="I290" s="74">
        <v>0</v>
      </c>
      <c r="J290" s="74">
        <f t="shared" si="261"/>
        <v>0</v>
      </c>
      <c r="K290" s="74">
        <f t="shared" si="259"/>
        <v>0</v>
      </c>
      <c r="L290" s="74">
        <f t="shared" ref="L290:Z290" si="270">K290</f>
        <v>0</v>
      </c>
      <c r="M290" s="74">
        <f t="shared" si="270"/>
        <v>0</v>
      </c>
      <c r="N290" s="74">
        <f t="shared" si="270"/>
        <v>0</v>
      </c>
      <c r="O290" s="74">
        <f t="shared" si="270"/>
        <v>0</v>
      </c>
      <c r="P290" s="74">
        <f t="shared" si="270"/>
        <v>0</v>
      </c>
      <c r="Q290" s="74">
        <f t="shared" si="270"/>
        <v>0</v>
      </c>
      <c r="R290" s="74">
        <f t="shared" si="270"/>
        <v>0</v>
      </c>
      <c r="S290" s="74">
        <f t="shared" si="270"/>
        <v>0</v>
      </c>
      <c r="T290" s="74">
        <f t="shared" si="270"/>
        <v>0</v>
      </c>
      <c r="U290" s="74">
        <f t="shared" si="270"/>
        <v>0</v>
      </c>
      <c r="V290" s="74">
        <f t="shared" si="270"/>
        <v>0</v>
      </c>
      <c r="W290" s="74">
        <f t="shared" si="270"/>
        <v>0</v>
      </c>
      <c r="X290" s="74">
        <f t="shared" si="270"/>
        <v>0</v>
      </c>
      <c r="Y290" s="74">
        <f t="shared" si="270"/>
        <v>0</v>
      </c>
      <c r="Z290" s="74">
        <f t="shared" si="270"/>
        <v>0</v>
      </c>
      <c r="AB290" s="75"/>
    </row>
    <row r="291" spans="1:28" ht="29.25" customHeight="1">
      <c r="B291" s="7"/>
      <c r="C291" s="292"/>
      <c r="D291" s="293"/>
      <c r="E291" s="294"/>
      <c r="F291" s="295"/>
      <c r="G291" s="294"/>
      <c r="H291" s="294"/>
      <c r="I291" s="76" t="s">
        <v>53</v>
      </c>
      <c r="J291" s="76" t="str">
        <f t="shared" si="261"/>
        <v xml:space="preserve"> </v>
      </c>
      <c r="K291" s="76" t="str">
        <f t="shared" si="259"/>
        <v xml:space="preserve"> </v>
      </c>
      <c r="L291" s="76" t="str">
        <f t="shared" ref="L291:Z291" si="271">K291</f>
        <v xml:space="preserve"> </v>
      </c>
      <c r="M291" s="76" t="str">
        <f t="shared" si="271"/>
        <v xml:space="preserve"> </v>
      </c>
      <c r="N291" s="76" t="str">
        <f t="shared" si="271"/>
        <v xml:space="preserve"> </v>
      </c>
      <c r="O291" s="76" t="str">
        <f t="shared" si="271"/>
        <v xml:space="preserve"> </v>
      </c>
      <c r="P291" s="76" t="str">
        <f t="shared" si="271"/>
        <v xml:space="preserve"> </v>
      </c>
      <c r="Q291" s="76" t="str">
        <f t="shared" si="271"/>
        <v xml:space="preserve"> </v>
      </c>
      <c r="R291" s="76" t="str">
        <f t="shared" si="271"/>
        <v xml:space="preserve"> </v>
      </c>
      <c r="S291" s="76" t="str">
        <f t="shared" si="271"/>
        <v xml:space="preserve"> </v>
      </c>
      <c r="T291" s="76" t="str">
        <f t="shared" si="271"/>
        <v xml:space="preserve"> </v>
      </c>
      <c r="U291" s="76" t="str">
        <f t="shared" si="271"/>
        <v xml:space="preserve"> </v>
      </c>
      <c r="V291" s="76" t="str">
        <f t="shared" si="271"/>
        <v xml:space="preserve"> </v>
      </c>
      <c r="W291" s="76" t="str">
        <f t="shared" si="271"/>
        <v xml:space="preserve"> </v>
      </c>
      <c r="X291" s="76" t="str">
        <f t="shared" si="271"/>
        <v xml:space="preserve"> </v>
      </c>
      <c r="Y291" s="76" t="str">
        <f t="shared" si="271"/>
        <v xml:space="preserve"> </v>
      </c>
      <c r="Z291" s="76" t="str">
        <f t="shared" si="271"/>
        <v xml:space="preserve"> </v>
      </c>
      <c r="AB291" s="75"/>
    </row>
    <row r="292" spans="1:28" ht="29.25" customHeight="1">
      <c r="A292" s="99"/>
      <c r="B292" s="7"/>
      <c r="C292" s="292" t="s">
        <v>359</v>
      </c>
      <c r="D292" s="293"/>
      <c r="E292" s="294"/>
      <c r="F292" s="295"/>
      <c r="G292" s="294"/>
      <c r="H292" s="294"/>
      <c r="I292" s="74">
        <v>0</v>
      </c>
      <c r="J292" s="74">
        <f t="shared" si="261"/>
        <v>0</v>
      </c>
      <c r="K292" s="74">
        <f t="shared" si="259"/>
        <v>0</v>
      </c>
      <c r="L292" s="74">
        <f t="shared" ref="L292:Z292" si="272">K292</f>
        <v>0</v>
      </c>
      <c r="M292" s="74">
        <f t="shared" si="272"/>
        <v>0</v>
      </c>
      <c r="N292" s="74">
        <f t="shared" si="272"/>
        <v>0</v>
      </c>
      <c r="O292" s="74">
        <f t="shared" si="272"/>
        <v>0</v>
      </c>
      <c r="P292" s="74">
        <f t="shared" si="272"/>
        <v>0</v>
      </c>
      <c r="Q292" s="74">
        <f t="shared" si="272"/>
        <v>0</v>
      </c>
      <c r="R292" s="74">
        <f t="shared" si="272"/>
        <v>0</v>
      </c>
      <c r="S292" s="74">
        <f t="shared" si="272"/>
        <v>0</v>
      </c>
      <c r="T292" s="74">
        <f t="shared" si="272"/>
        <v>0</v>
      </c>
      <c r="U292" s="74">
        <f t="shared" si="272"/>
        <v>0</v>
      </c>
      <c r="V292" s="74">
        <f t="shared" si="272"/>
        <v>0</v>
      </c>
      <c r="W292" s="74">
        <f t="shared" si="272"/>
        <v>0</v>
      </c>
      <c r="X292" s="74">
        <f t="shared" si="272"/>
        <v>0</v>
      </c>
      <c r="Y292" s="74">
        <f t="shared" si="272"/>
        <v>0</v>
      </c>
      <c r="Z292" s="74">
        <f t="shared" si="272"/>
        <v>0</v>
      </c>
      <c r="AB292" s="75"/>
    </row>
    <row r="293" spans="1:28" ht="29.25" customHeight="1">
      <c r="A293" s="99"/>
      <c r="B293" s="7"/>
      <c r="C293" s="292"/>
      <c r="D293" s="293"/>
      <c r="E293" s="294"/>
      <c r="F293" s="295"/>
      <c r="G293" s="294"/>
      <c r="H293" s="294"/>
      <c r="I293" s="76" t="s">
        <v>53</v>
      </c>
      <c r="J293" s="76" t="str">
        <f t="shared" si="261"/>
        <v xml:space="preserve"> </v>
      </c>
      <c r="K293" s="76" t="str">
        <f t="shared" si="259"/>
        <v xml:space="preserve"> </v>
      </c>
      <c r="L293" s="76" t="str">
        <f t="shared" ref="L293:Z293" si="273">K293</f>
        <v xml:space="preserve"> </v>
      </c>
      <c r="M293" s="76" t="str">
        <f t="shared" si="273"/>
        <v xml:space="preserve"> </v>
      </c>
      <c r="N293" s="76" t="str">
        <f t="shared" si="273"/>
        <v xml:space="preserve"> </v>
      </c>
      <c r="O293" s="76" t="str">
        <f t="shared" si="273"/>
        <v xml:space="preserve"> </v>
      </c>
      <c r="P293" s="76" t="str">
        <f t="shared" si="273"/>
        <v xml:space="preserve"> </v>
      </c>
      <c r="Q293" s="76" t="str">
        <f t="shared" si="273"/>
        <v xml:space="preserve"> </v>
      </c>
      <c r="R293" s="76" t="str">
        <f t="shared" si="273"/>
        <v xml:space="preserve"> </v>
      </c>
      <c r="S293" s="76" t="str">
        <f t="shared" si="273"/>
        <v xml:space="preserve"> </v>
      </c>
      <c r="T293" s="76" t="str">
        <f t="shared" si="273"/>
        <v xml:space="preserve"> </v>
      </c>
      <c r="U293" s="76" t="str">
        <f t="shared" si="273"/>
        <v xml:space="preserve"> </v>
      </c>
      <c r="V293" s="76" t="str">
        <f t="shared" si="273"/>
        <v xml:space="preserve"> </v>
      </c>
      <c r="W293" s="76" t="str">
        <f t="shared" si="273"/>
        <v xml:space="preserve"> </v>
      </c>
      <c r="X293" s="76" t="str">
        <f t="shared" si="273"/>
        <v xml:space="preserve"> </v>
      </c>
      <c r="Y293" s="76" t="str">
        <f t="shared" si="273"/>
        <v xml:space="preserve"> </v>
      </c>
      <c r="Z293" s="76" t="str">
        <f t="shared" si="273"/>
        <v xml:space="preserve"> </v>
      </c>
      <c r="AB293" s="75"/>
    </row>
    <row r="294" spans="1:28" ht="29.25" customHeight="1">
      <c r="A294" s="99"/>
      <c r="B294" s="7"/>
      <c r="C294" s="292" t="s">
        <v>360</v>
      </c>
      <c r="D294" s="293"/>
      <c r="E294" s="294"/>
      <c r="F294" s="295"/>
      <c r="G294" s="294"/>
      <c r="H294" s="294"/>
      <c r="I294" s="74">
        <v>0</v>
      </c>
      <c r="J294" s="74">
        <f t="shared" si="261"/>
        <v>0</v>
      </c>
      <c r="K294" s="74">
        <f t="shared" si="259"/>
        <v>0</v>
      </c>
      <c r="L294" s="74">
        <f t="shared" ref="L294:Z294" si="274">K294</f>
        <v>0</v>
      </c>
      <c r="M294" s="74">
        <f t="shared" si="274"/>
        <v>0</v>
      </c>
      <c r="N294" s="74">
        <f t="shared" si="274"/>
        <v>0</v>
      </c>
      <c r="O294" s="74">
        <f t="shared" si="274"/>
        <v>0</v>
      </c>
      <c r="P294" s="74">
        <f t="shared" si="274"/>
        <v>0</v>
      </c>
      <c r="Q294" s="74">
        <f t="shared" si="274"/>
        <v>0</v>
      </c>
      <c r="R294" s="74">
        <f t="shared" si="274"/>
        <v>0</v>
      </c>
      <c r="S294" s="74">
        <f t="shared" si="274"/>
        <v>0</v>
      </c>
      <c r="T294" s="74">
        <f t="shared" si="274"/>
        <v>0</v>
      </c>
      <c r="U294" s="74">
        <f t="shared" si="274"/>
        <v>0</v>
      </c>
      <c r="V294" s="74">
        <f t="shared" si="274"/>
        <v>0</v>
      </c>
      <c r="W294" s="74">
        <f t="shared" si="274"/>
        <v>0</v>
      </c>
      <c r="X294" s="74">
        <f t="shared" si="274"/>
        <v>0</v>
      </c>
      <c r="Y294" s="74">
        <f t="shared" si="274"/>
        <v>0</v>
      </c>
      <c r="Z294" s="74">
        <f t="shared" si="274"/>
        <v>0</v>
      </c>
      <c r="AB294" s="75"/>
    </row>
    <row r="295" spans="1:28" ht="29.25" customHeight="1">
      <c r="A295" s="99"/>
      <c r="B295" s="7"/>
      <c r="C295" s="292"/>
      <c r="D295" s="293"/>
      <c r="E295" s="294"/>
      <c r="F295" s="295"/>
      <c r="G295" s="294"/>
      <c r="H295" s="294"/>
      <c r="I295" s="76" t="s">
        <v>53</v>
      </c>
      <c r="J295" s="76" t="str">
        <f t="shared" si="261"/>
        <v xml:space="preserve"> </v>
      </c>
      <c r="K295" s="76" t="str">
        <f t="shared" si="259"/>
        <v xml:space="preserve"> </v>
      </c>
      <c r="L295" s="76" t="str">
        <f t="shared" ref="L295:Z295" si="275">K295</f>
        <v xml:space="preserve"> </v>
      </c>
      <c r="M295" s="76" t="str">
        <f t="shared" si="275"/>
        <v xml:space="preserve"> </v>
      </c>
      <c r="N295" s="76" t="str">
        <f t="shared" si="275"/>
        <v xml:space="preserve"> </v>
      </c>
      <c r="O295" s="76" t="str">
        <f t="shared" si="275"/>
        <v xml:space="preserve"> </v>
      </c>
      <c r="P295" s="76" t="str">
        <f t="shared" si="275"/>
        <v xml:space="preserve"> </v>
      </c>
      <c r="Q295" s="76" t="str">
        <f t="shared" si="275"/>
        <v xml:space="preserve"> </v>
      </c>
      <c r="R295" s="76" t="str">
        <f t="shared" si="275"/>
        <v xml:space="preserve"> </v>
      </c>
      <c r="S295" s="76" t="str">
        <f t="shared" si="275"/>
        <v xml:space="preserve"> </v>
      </c>
      <c r="T295" s="76" t="str">
        <f t="shared" si="275"/>
        <v xml:space="preserve"> </v>
      </c>
      <c r="U295" s="76" t="str">
        <f t="shared" si="275"/>
        <v xml:space="preserve"> </v>
      </c>
      <c r="V295" s="76" t="str">
        <f t="shared" si="275"/>
        <v xml:space="preserve"> </v>
      </c>
      <c r="W295" s="76" t="str">
        <f t="shared" si="275"/>
        <v xml:space="preserve"> </v>
      </c>
      <c r="X295" s="76" t="str">
        <f t="shared" si="275"/>
        <v xml:space="preserve"> </v>
      </c>
      <c r="Y295" s="76" t="str">
        <f t="shared" si="275"/>
        <v xml:space="preserve"> </v>
      </c>
      <c r="Z295" s="76" t="str">
        <f t="shared" si="275"/>
        <v xml:space="preserve"> </v>
      </c>
      <c r="AB295" s="75"/>
    </row>
    <row r="296" spans="1:28" s="100" customFormat="1" ht="85.5" customHeight="1">
      <c r="A296" s="99"/>
    </row>
    <row r="297" spans="1:28" s="100" customFormat="1" ht="85.5" customHeight="1">
      <c r="A297" s="99"/>
    </row>
    <row r="298" spans="1:28" s="100" customFormat="1" ht="85.5" customHeight="1">
      <c r="A298" s="99"/>
    </row>
    <row r="299" spans="1:28" s="100" customFormat="1" ht="85.5" customHeight="1">
      <c r="A299" s="99"/>
    </row>
    <row r="300" spans="1:28" s="101" customFormat="1" ht="85.5" customHeight="1"/>
    <row r="301" spans="1:28" s="101" customFormat="1" ht="66" customHeight="1"/>
    <row r="302" spans="1:28" s="101" customFormat="1" ht="66" customHeight="1"/>
    <row r="303" spans="1:28" s="101" customFormat="1">
      <c r="A303" s="102"/>
    </row>
    <row r="305" spans="1:1">
      <c r="A305" s="102"/>
    </row>
    <row r="307" spans="1:1">
      <c r="A307" s="102"/>
    </row>
    <row r="309" spans="1:1">
      <c r="A309" s="102"/>
    </row>
    <row r="311" spans="1:1">
      <c r="A311" s="102"/>
    </row>
    <row r="313" spans="1:1">
      <c r="A313" s="102"/>
    </row>
    <row r="315" spans="1:1">
      <c r="A315" s="102"/>
    </row>
    <row r="317" spans="1:1">
      <c r="A317" s="102"/>
    </row>
    <row r="319" spans="1:1">
      <c r="A319" s="102"/>
    </row>
    <row r="321" spans="1:1">
      <c r="A321" s="102"/>
    </row>
    <row r="323" spans="1:1">
      <c r="A323" s="102"/>
    </row>
    <row r="325" spans="1:1">
      <c r="A325" s="102"/>
    </row>
    <row r="327" spans="1:1">
      <c r="A327" s="102"/>
    </row>
    <row r="329" spans="1:1">
      <c r="A329" s="102"/>
    </row>
    <row r="331" spans="1:1">
      <c r="A331" s="102"/>
    </row>
    <row r="333" spans="1:1">
      <c r="A333" s="102"/>
    </row>
    <row r="335" spans="1:1">
      <c r="A335" s="102"/>
    </row>
  </sheetData>
  <mergeCells count="748">
    <mergeCell ref="C294:C295"/>
    <mergeCell ref="D294:D295"/>
    <mergeCell ref="E294:E295"/>
    <mergeCell ref="F294:F295"/>
    <mergeCell ref="G294:G295"/>
    <mergeCell ref="H294:H295"/>
    <mergeCell ref="C290:C291"/>
    <mergeCell ref="D290:D291"/>
    <mergeCell ref="E290:E291"/>
    <mergeCell ref="F290:F291"/>
    <mergeCell ref="G290:G291"/>
    <mergeCell ref="H290:H291"/>
    <mergeCell ref="C292:C293"/>
    <mergeCell ref="D292:D293"/>
    <mergeCell ref="E292:E293"/>
    <mergeCell ref="F292:F293"/>
    <mergeCell ref="G292:G293"/>
    <mergeCell ref="H292:H293"/>
    <mergeCell ref="C286:C287"/>
    <mergeCell ref="D286:D287"/>
    <mergeCell ref="E286:E287"/>
    <mergeCell ref="F286:F287"/>
    <mergeCell ref="G286:G287"/>
    <mergeCell ref="H286:H287"/>
    <mergeCell ref="C288:C289"/>
    <mergeCell ref="D288:D289"/>
    <mergeCell ref="E288:E289"/>
    <mergeCell ref="F288:F289"/>
    <mergeCell ref="G288:G289"/>
    <mergeCell ref="H288:H289"/>
    <mergeCell ref="C282:C283"/>
    <mergeCell ref="D282:D283"/>
    <mergeCell ref="E282:E283"/>
    <mergeCell ref="F282:F283"/>
    <mergeCell ref="G282:G283"/>
    <mergeCell ref="H282:H283"/>
    <mergeCell ref="C284:C285"/>
    <mergeCell ref="D284:D285"/>
    <mergeCell ref="E284:E285"/>
    <mergeCell ref="F284:F285"/>
    <mergeCell ref="G284:G285"/>
    <mergeCell ref="H284:H285"/>
    <mergeCell ref="C278:C279"/>
    <mergeCell ref="D278:D279"/>
    <mergeCell ref="E278:E279"/>
    <mergeCell ref="F278:F279"/>
    <mergeCell ref="G278:G279"/>
    <mergeCell ref="H278:H279"/>
    <mergeCell ref="C280:C281"/>
    <mergeCell ref="D280:D281"/>
    <mergeCell ref="E280:E281"/>
    <mergeCell ref="F280:F281"/>
    <mergeCell ref="G280:G281"/>
    <mergeCell ref="H280:H281"/>
    <mergeCell ref="C274:C275"/>
    <mergeCell ref="D274:D275"/>
    <mergeCell ref="E274:E275"/>
    <mergeCell ref="F274:F275"/>
    <mergeCell ref="G274:G275"/>
    <mergeCell ref="H274:H275"/>
    <mergeCell ref="C276:C277"/>
    <mergeCell ref="D276:D277"/>
    <mergeCell ref="E276:E277"/>
    <mergeCell ref="F276:F277"/>
    <mergeCell ref="G276:G277"/>
    <mergeCell ref="H276:H277"/>
    <mergeCell ref="C270:C271"/>
    <mergeCell ref="D270:D271"/>
    <mergeCell ref="E270:E271"/>
    <mergeCell ref="F270:F271"/>
    <mergeCell ref="G270:G271"/>
    <mergeCell ref="H270:H271"/>
    <mergeCell ref="C272:C273"/>
    <mergeCell ref="D272:D273"/>
    <mergeCell ref="E272:E273"/>
    <mergeCell ref="F272:F273"/>
    <mergeCell ref="G272:G273"/>
    <mergeCell ref="H272:H273"/>
    <mergeCell ref="C266:C267"/>
    <mergeCell ref="D266:D267"/>
    <mergeCell ref="E266:E267"/>
    <mergeCell ref="F266:F267"/>
    <mergeCell ref="G266:G267"/>
    <mergeCell ref="H266:H267"/>
    <mergeCell ref="C268:C269"/>
    <mergeCell ref="D268:D269"/>
    <mergeCell ref="E268:E269"/>
    <mergeCell ref="F268:F269"/>
    <mergeCell ref="G268:G269"/>
    <mergeCell ref="H268:H269"/>
    <mergeCell ref="C258:C259"/>
    <mergeCell ref="D258:D259"/>
    <mergeCell ref="E258:E259"/>
    <mergeCell ref="F258:F259"/>
    <mergeCell ref="G258:G259"/>
    <mergeCell ref="H258:H259"/>
    <mergeCell ref="C263:C264"/>
    <mergeCell ref="D263:D264"/>
    <mergeCell ref="E263:E264"/>
    <mergeCell ref="F263:F264"/>
    <mergeCell ref="G263:G264"/>
    <mergeCell ref="H263:H264"/>
    <mergeCell ref="C254:C255"/>
    <mergeCell ref="D254:D255"/>
    <mergeCell ref="E254:E255"/>
    <mergeCell ref="F254:F255"/>
    <mergeCell ref="G254:G255"/>
    <mergeCell ref="H254:H255"/>
    <mergeCell ref="C256:C257"/>
    <mergeCell ref="D256:D257"/>
    <mergeCell ref="E256:E257"/>
    <mergeCell ref="F256:F257"/>
    <mergeCell ref="G256:G257"/>
    <mergeCell ref="H256:H257"/>
    <mergeCell ref="C250:C251"/>
    <mergeCell ref="D250:D251"/>
    <mergeCell ref="E250:E251"/>
    <mergeCell ref="F250:F251"/>
    <mergeCell ref="G250:G251"/>
    <mergeCell ref="H250:H251"/>
    <mergeCell ref="C252:C253"/>
    <mergeCell ref="D252:D253"/>
    <mergeCell ref="E252:E253"/>
    <mergeCell ref="F252:F253"/>
    <mergeCell ref="G252:G253"/>
    <mergeCell ref="H252:H253"/>
    <mergeCell ref="C246:C247"/>
    <mergeCell ref="D246:D247"/>
    <mergeCell ref="E246:E247"/>
    <mergeCell ref="F246:F247"/>
    <mergeCell ref="G246:G247"/>
    <mergeCell ref="H246:H247"/>
    <mergeCell ref="C248:C249"/>
    <mergeCell ref="D248:D249"/>
    <mergeCell ref="E248:E249"/>
    <mergeCell ref="F248:F249"/>
    <mergeCell ref="G248:G249"/>
    <mergeCell ref="H248:H249"/>
    <mergeCell ref="C242:C243"/>
    <mergeCell ref="D242:D243"/>
    <mergeCell ref="E242:E243"/>
    <mergeCell ref="F242:F243"/>
    <mergeCell ref="G242:G243"/>
    <mergeCell ref="H242:H243"/>
    <mergeCell ref="C244:C245"/>
    <mergeCell ref="D244:D245"/>
    <mergeCell ref="E244:E245"/>
    <mergeCell ref="F244:F245"/>
    <mergeCell ref="G244:G245"/>
    <mergeCell ref="H244:H245"/>
    <mergeCell ref="C238:C239"/>
    <mergeCell ref="D238:D239"/>
    <mergeCell ref="E238:E239"/>
    <mergeCell ref="F238:F239"/>
    <mergeCell ref="G238:G239"/>
    <mergeCell ref="H238:H239"/>
    <mergeCell ref="C240:C241"/>
    <mergeCell ref="D240:D241"/>
    <mergeCell ref="E240:E241"/>
    <mergeCell ref="F240:F241"/>
    <mergeCell ref="G240:G241"/>
    <mergeCell ref="H240:H241"/>
    <mergeCell ref="C234:C235"/>
    <mergeCell ref="D234:D235"/>
    <mergeCell ref="E234:E235"/>
    <mergeCell ref="F234:F235"/>
    <mergeCell ref="G234:G235"/>
    <mergeCell ref="H234:H235"/>
    <mergeCell ref="C236:C237"/>
    <mergeCell ref="D236:D237"/>
    <mergeCell ref="E236:E237"/>
    <mergeCell ref="F236:F237"/>
    <mergeCell ref="G236:G237"/>
    <mergeCell ref="H236:H237"/>
    <mergeCell ref="C230:C231"/>
    <mergeCell ref="D230:D231"/>
    <mergeCell ref="E230:E231"/>
    <mergeCell ref="F230:F231"/>
    <mergeCell ref="G230:G231"/>
    <mergeCell ref="H230:H231"/>
    <mergeCell ref="C232:C233"/>
    <mergeCell ref="D232:D233"/>
    <mergeCell ref="E232:E233"/>
    <mergeCell ref="F232:F233"/>
    <mergeCell ref="G232:G233"/>
    <mergeCell ref="H232:H233"/>
    <mergeCell ref="C222:C223"/>
    <mergeCell ref="D222:D223"/>
    <mergeCell ref="E222:E223"/>
    <mergeCell ref="F222:F223"/>
    <mergeCell ref="G222:G223"/>
    <mergeCell ref="H222:H223"/>
    <mergeCell ref="C227:C228"/>
    <mergeCell ref="D227:D228"/>
    <mergeCell ref="E227:E228"/>
    <mergeCell ref="F227:F228"/>
    <mergeCell ref="G227:G228"/>
    <mergeCell ref="H227:H228"/>
    <mergeCell ref="C218:C219"/>
    <mergeCell ref="D218:D219"/>
    <mergeCell ref="E218:E219"/>
    <mergeCell ref="F218:F219"/>
    <mergeCell ref="G218:G219"/>
    <mergeCell ref="H218:H219"/>
    <mergeCell ref="C220:C221"/>
    <mergeCell ref="D220:D221"/>
    <mergeCell ref="E220:E221"/>
    <mergeCell ref="F220:F221"/>
    <mergeCell ref="G220:G221"/>
    <mergeCell ref="H220:H221"/>
    <mergeCell ref="C214:C215"/>
    <mergeCell ref="D214:D215"/>
    <mergeCell ref="E214:E215"/>
    <mergeCell ref="F214:F215"/>
    <mergeCell ref="G214:G215"/>
    <mergeCell ref="H214:H215"/>
    <mergeCell ref="C216:C217"/>
    <mergeCell ref="D216:D217"/>
    <mergeCell ref="E216:E217"/>
    <mergeCell ref="F216:F217"/>
    <mergeCell ref="G216:G217"/>
    <mergeCell ref="H216:H217"/>
    <mergeCell ref="C210:C211"/>
    <mergeCell ref="D210:D211"/>
    <mergeCell ref="E210:E211"/>
    <mergeCell ref="F210:F211"/>
    <mergeCell ref="G210:G211"/>
    <mergeCell ref="H210:H211"/>
    <mergeCell ref="C212:C213"/>
    <mergeCell ref="D212:D213"/>
    <mergeCell ref="E212:E213"/>
    <mergeCell ref="F212:F213"/>
    <mergeCell ref="G212:G213"/>
    <mergeCell ref="H212:H213"/>
    <mergeCell ref="C206:C207"/>
    <mergeCell ref="D206:D207"/>
    <mergeCell ref="E206:E207"/>
    <mergeCell ref="F206:F207"/>
    <mergeCell ref="G206:G207"/>
    <mergeCell ref="H206:H207"/>
    <mergeCell ref="C208:C209"/>
    <mergeCell ref="D208:D209"/>
    <mergeCell ref="E208:E209"/>
    <mergeCell ref="F208:F209"/>
    <mergeCell ref="G208:G209"/>
    <mergeCell ref="H208:H209"/>
    <mergeCell ref="C202:C203"/>
    <mergeCell ref="D202:D203"/>
    <mergeCell ref="E202:E203"/>
    <mergeCell ref="F202:F203"/>
    <mergeCell ref="G202:G203"/>
    <mergeCell ref="H202:H203"/>
    <mergeCell ref="C204:C205"/>
    <mergeCell ref="D204:D205"/>
    <mergeCell ref="E204:E205"/>
    <mergeCell ref="F204:F205"/>
    <mergeCell ref="G204:G205"/>
    <mergeCell ref="H204:H205"/>
    <mergeCell ref="C198:C199"/>
    <mergeCell ref="D198:D199"/>
    <mergeCell ref="E198:E199"/>
    <mergeCell ref="F198:F199"/>
    <mergeCell ref="G198:G199"/>
    <mergeCell ref="H198:H199"/>
    <mergeCell ref="C200:C201"/>
    <mergeCell ref="D200:D201"/>
    <mergeCell ref="E200:E201"/>
    <mergeCell ref="F200:F201"/>
    <mergeCell ref="G200:G201"/>
    <mergeCell ref="H200:H201"/>
    <mergeCell ref="C194:C195"/>
    <mergeCell ref="D194:D195"/>
    <mergeCell ref="E194:E195"/>
    <mergeCell ref="F194:F195"/>
    <mergeCell ref="G194:G195"/>
    <mergeCell ref="H194:H195"/>
    <mergeCell ref="C196:C197"/>
    <mergeCell ref="D196:D197"/>
    <mergeCell ref="E196:E197"/>
    <mergeCell ref="F196:F197"/>
    <mergeCell ref="G196:G197"/>
    <mergeCell ref="H196:H197"/>
    <mergeCell ref="C186:C187"/>
    <mergeCell ref="D186:D187"/>
    <mergeCell ref="E186:E187"/>
    <mergeCell ref="F186:F187"/>
    <mergeCell ref="G186:G187"/>
    <mergeCell ref="H186:H187"/>
    <mergeCell ref="C191:C192"/>
    <mergeCell ref="D191:D192"/>
    <mergeCell ref="E191:E192"/>
    <mergeCell ref="F191:F192"/>
    <mergeCell ref="G191:G192"/>
    <mergeCell ref="H191:H192"/>
    <mergeCell ref="C182:C183"/>
    <mergeCell ref="D182:D183"/>
    <mergeCell ref="E182:E183"/>
    <mergeCell ref="F182:F183"/>
    <mergeCell ref="G182:G183"/>
    <mergeCell ref="H182:H183"/>
    <mergeCell ref="C184:C185"/>
    <mergeCell ref="D184:D185"/>
    <mergeCell ref="E184:E185"/>
    <mergeCell ref="F184:F185"/>
    <mergeCell ref="G184:G185"/>
    <mergeCell ref="H184:H185"/>
    <mergeCell ref="C178:C179"/>
    <mergeCell ref="D178:D179"/>
    <mergeCell ref="E178:E179"/>
    <mergeCell ref="F178:F179"/>
    <mergeCell ref="G178:G179"/>
    <mergeCell ref="H178:H179"/>
    <mergeCell ref="C180:C181"/>
    <mergeCell ref="D180:D181"/>
    <mergeCell ref="E180:E181"/>
    <mergeCell ref="F180:F181"/>
    <mergeCell ref="G180:G181"/>
    <mergeCell ref="H180:H181"/>
    <mergeCell ref="C174:C175"/>
    <mergeCell ref="D174:D175"/>
    <mergeCell ref="E174:E175"/>
    <mergeCell ref="F174:F175"/>
    <mergeCell ref="G174:G175"/>
    <mergeCell ref="H174:H175"/>
    <mergeCell ref="C176:C177"/>
    <mergeCell ref="D176:D177"/>
    <mergeCell ref="E176:E177"/>
    <mergeCell ref="F176:F177"/>
    <mergeCell ref="G176:G177"/>
    <mergeCell ref="H176:H177"/>
    <mergeCell ref="C170:C171"/>
    <mergeCell ref="D170:D171"/>
    <mergeCell ref="E170:E171"/>
    <mergeCell ref="F170:F171"/>
    <mergeCell ref="G170:G171"/>
    <mergeCell ref="H170:H171"/>
    <mergeCell ref="C172:C173"/>
    <mergeCell ref="D172:D173"/>
    <mergeCell ref="E172:E173"/>
    <mergeCell ref="F172:F173"/>
    <mergeCell ref="G172:G173"/>
    <mergeCell ref="H172:H173"/>
    <mergeCell ref="C166:C167"/>
    <mergeCell ref="D166:D167"/>
    <mergeCell ref="E166:E167"/>
    <mergeCell ref="F166:F167"/>
    <mergeCell ref="G166:G167"/>
    <mergeCell ref="H166:H167"/>
    <mergeCell ref="C168:C169"/>
    <mergeCell ref="D168:D169"/>
    <mergeCell ref="E168:E169"/>
    <mergeCell ref="F168:F169"/>
    <mergeCell ref="G168:G169"/>
    <mergeCell ref="H168:H169"/>
    <mergeCell ref="C162:C163"/>
    <mergeCell ref="D162:D163"/>
    <mergeCell ref="E162:E163"/>
    <mergeCell ref="F162:F163"/>
    <mergeCell ref="G162:G163"/>
    <mergeCell ref="H162:H163"/>
    <mergeCell ref="C164:C165"/>
    <mergeCell ref="D164:D165"/>
    <mergeCell ref="E164:E165"/>
    <mergeCell ref="F164:F165"/>
    <mergeCell ref="G164:G165"/>
    <mergeCell ref="H164:H165"/>
    <mergeCell ref="C158:C159"/>
    <mergeCell ref="D158:D159"/>
    <mergeCell ref="E158:E159"/>
    <mergeCell ref="F158:F159"/>
    <mergeCell ref="G158:G159"/>
    <mergeCell ref="H158:H159"/>
    <mergeCell ref="C160:C161"/>
    <mergeCell ref="D160:D161"/>
    <mergeCell ref="E160:E161"/>
    <mergeCell ref="F160:F161"/>
    <mergeCell ref="G160:G161"/>
    <mergeCell ref="H160:H161"/>
    <mergeCell ref="C153:C154"/>
    <mergeCell ref="D153:D154"/>
    <mergeCell ref="E153:E154"/>
    <mergeCell ref="F153:F154"/>
    <mergeCell ref="G153:G154"/>
    <mergeCell ref="H153:H154"/>
    <mergeCell ref="C156:C157"/>
    <mergeCell ref="D156:D157"/>
    <mergeCell ref="E156:E157"/>
    <mergeCell ref="F156:F157"/>
    <mergeCell ref="G156:G157"/>
    <mergeCell ref="H156:H157"/>
    <mergeCell ref="C146:C147"/>
    <mergeCell ref="D146:D147"/>
    <mergeCell ref="E146:E147"/>
    <mergeCell ref="F146:F147"/>
    <mergeCell ref="G146:G147"/>
    <mergeCell ref="H146:H147"/>
    <mergeCell ref="C148:C149"/>
    <mergeCell ref="D148:D149"/>
    <mergeCell ref="E148:E149"/>
    <mergeCell ref="F148:F149"/>
    <mergeCell ref="G148:G149"/>
    <mergeCell ref="H148:H149"/>
    <mergeCell ref="C142:C143"/>
    <mergeCell ref="D142:D143"/>
    <mergeCell ref="E142:E143"/>
    <mergeCell ref="F142:F143"/>
    <mergeCell ref="G142:G143"/>
    <mergeCell ref="H142:H143"/>
    <mergeCell ref="C144:C145"/>
    <mergeCell ref="D144:D145"/>
    <mergeCell ref="E144:E145"/>
    <mergeCell ref="F144:F145"/>
    <mergeCell ref="G144:G145"/>
    <mergeCell ref="H144:H145"/>
    <mergeCell ref="C138:C139"/>
    <mergeCell ref="D138:D139"/>
    <mergeCell ref="E138:E139"/>
    <mergeCell ref="F138:F139"/>
    <mergeCell ref="G138:G139"/>
    <mergeCell ref="H138:H139"/>
    <mergeCell ref="C140:C141"/>
    <mergeCell ref="D140:D141"/>
    <mergeCell ref="E140:E141"/>
    <mergeCell ref="F140:F141"/>
    <mergeCell ref="G140:G141"/>
    <mergeCell ref="H140:H141"/>
    <mergeCell ref="C134:C135"/>
    <mergeCell ref="D134:D135"/>
    <mergeCell ref="E134:E135"/>
    <mergeCell ref="F134:F135"/>
    <mergeCell ref="G134:G135"/>
    <mergeCell ref="H134:H135"/>
    <mergeCell ref="C136:C137"/>
    <mergeCell ref="D136:D137"/>
    <mergeCell ref="E136:E137"/>
    <mergeCell ref="F136:F137"/>
    <mergeCell ref="G136:G137"/>
    <mergeCell ref="H136:H137"/>
    <mergeCell ref="C130:C131"/>
    <mergeCell ref="D130:D131"/>
    <mergeCell ref="E130:E131"/>
    <mergeCell ref="F130:F131"/>
    <mergeCell ref="G130:G131"/>
    <mergeCell ref="H130:H131"/>
    <mergeCell ref="C132:C133"/>
    <mergeCell ref="D132:D133"/>
    <mergeCell ref="E132:E133"/>
    <mergeCell ref="F132:F133"/>
    <mergeCell ref="G132:G133"/>
    <mergeCell ref="H132:H133"/>
    <mergeCell ref="C126:C127"/>
    <mergeCell ref="D126:D127"/>
    <mergeCell ref="E126:E127"/>
    <mergeCell ref="F126:F127"/>
    <mergeCell ref="G126:G127"/>
    <mergeCell ref="H126:H127"/>
    <mergeCell ref="C128:C129"/>
    <mergeCell ref="D128:D129"/>
    <mergeCell ref="E128:E129"/>
    <mergeCell ref="F128:F129"/>
    <mergeCell ref="G128:G129"/>
    <mergeCell ref="H128:H129"/>
    <mergeCell ref="C122:C123"/>
    <mergeCell ref="D122:D123"/>
    <mergeCell ref="E122:E123"/>
    <mergeCell ref="F122:F123"/>
    <mergeCell ref="G122:G123"/>
    <mergeCell ref="H122:H123"/>
    <mergeCell ref="C124:C125"/>
    <mergeCell ref="D124:D125"/>
    <mergeCell ref="E124:E125"/>
    <mergeCell ref="F124:F125"/>
    <mergeCell ref="G124:G125"/>
    <mergeCell ref="H124:H125"/>
    <mergeCell ref="C117:C118"/>
    <mergeCell ref="D117:D118"/>
    <mergeCell ref="E117:E118"/>
    <mergeCell ref="F117:F118"/>
    <mergeCell ref="G117:G118"/>
    <mergeCell ref="H117:H118"/>
    <mergeCell ref="C120:C121"/>
    <mergeCell ref="D120:D121"/>
    <mergeCell ref="E120:E121"/>
    <mergeCell ref="F120:F121"/>
    <mergeCell ref="G120:G121"/>
    <mergeCell ref="H120:H121"/>
    <mergeCell ref="C108:C109"/>
    <mergeCell ref="D108:D109"/>
    <mergeCell ref="E108:E109"/>
    <mergeCell ref="F108:F109"/>
    <mergeCell ref="G108:G109"/>
    <mergeCell ref="H108:H109"/>
    <mergeCell ref="C112:C113"/>
    <mergeCell ref="D112:D113"/>
    <mergeCell ref="E112:E113"/>
    <mergeCell ref="F112:F113"/>
    <mergeCell ref="G112:G113"/>
    <mergeCell ref="H112:H113"/>
    <mergeCell ref="C104:C105"/>
    <mergeCell ref="D104:D105"/>
    <mergeCell ref="E104:E105"/>
    <mergeCell ref="F104:F105"/>
    <mergeCell ref="G104:G105"/>
    <mergeCell ref="H104:H105"/>
    <mergeCell ref="C106:C107"/>
    <mergeCell ref="D106:D107"/>
    <mergeCell ref="E106:E107"/>
    <mergeCell ref="F106:F107"/>
    <mergeCell ref="G106:G107"/>
    <mergeCell ref="H106:H107"/>
    <mergeCell ref="C100:C101"/>
    <mergeCell ref="D100:D101"/>
    <mergeCell ref="E100:E101"/>
    <mergeCell ref="F100:F101"/>
    <mergeCell ref="G100:G101"/>
    <mergeCell ref="H100:H101"/>
    <mergeCell ref="C102:C103"/>
    <mergeCell ref="D102:D103"/>
    <mergeCell ref="E102:E103"/>
    <mergeCell ref="F102:F103"/>
    <mergeCell ref="G102:G103"/>
    <mergeCell ref="H102:H103"/>
    <mergeCell ref="C96:C97"/>
    <mergeCell ref="D96:D97"/>
    <mergeCell ref="E96:E97"/>
    <mergeCell ref="F96:F97"/>
    <mergeCell ref="G96:G97"/>
    <mergeCell ref="H96:H97"/>
    <mergeCell ref="C98:C99"/>
    <mergeCell ref="D98:D99"/>
    <mergeCell ref="E98:E99"/>
    <mergeCell ref="F98:F99"/>
    <mergeCell ref="G98:G99"/>
    <mergeCell ref="H98:H99"/>
    <mergeCell ref="C92:C93"/>
    <mergeCell ref="D92:D93"/>
    <mergeCell ref="E92:E93"/>
    <mergeCell ref="F92:F93"/>
    <mergeCell ref="G92:G93"/>
    <mergeCell ref="H92:H93"/>
    <mergeCell ref="C94:C95"/>
    <mergeCell ref="D94:D95"/>
    <mergeCell ref="E94:E95"/>
    <mergeCell ref="F94:F95"/>
    <mergeCell ref="G94:G95"/>
    <mergeCell ref="H94:H95"/>
    <mergeCell ref="C88:C89"/>
    <mergeCell ref="D88:D89"/>
    <mergeCell ref="E88:E89"/>
    <mergeCell ref="F88:F89"/>
    <mergeCell ref="G88:G89"/>
    <mergeCell ref="H88:H89"/>
    <mergeCell ref="C90:C91"/>
    <mergeCell ref="D90:D91"/>
    <mergeCell ref="E90:E91"/>
    <mergeCell ref="F90:F91"/>
    <mergeCell ref="G90:G91"/>
    <mergeCell ref="H90:H91"/>
    <mergeCell ref="C84:C85"/>
    <mergeCell ref="D84:D85"/>
    <mergeCell ref="E84:E85"/>
    <mergeCell ref="F84:F85"/>
    <mergeCell ref="G84:G85"/>
    <mergeCell ref="H84:H85"/>
    <mergeCell ref="C86:C87"/>
    <mergeCell ref="D86:D87"/>
    <mergeCell ref="E86:E87"/>
    <mergeCell ref="F86:F87"/>
    <mergeCell ref="G86:G87"/>
    <mergeCell ref="H86:H87"/>
    <mergeCell ref="C80:C81"/>
    <mergeCell ref="D80:D81"/>
    <mergeCell ref="E80:E81"/>
    <mergeCell ref="F80:F81"/>
    <mergeCell ref="G80:G81"/>
    <mergeCell ref="H80:H81"/>
    <mergeCell ref="C82:C83"/>
    <mergeCell ref="D82:D83"/>
    <mergeCell ref="E82:E83"/>
    <mergeCell ref="F82:F83"/>
    <mergeCell ref="G82:G83"/>
    <mergeCell ref="H82:H83"/>
    <mergeCell ref="C76:C77"/>
    <mergeCell ref="D76:D77"/>
    <mergeCell ref="E76:E77"/>
    <mergeCell ref="F76:F77"/>
    <mergeCell ref="G76:G77"/>
    <mergeCell ref="H76:H77"/>
    <mergeCell ref="C78:C79"/>
    <mergeCell ref="D78:D79"/>
    <mergeCell ref="E78:E79"/>
    <mergeCell ref="F78:F79"/>
    <mergeCell ref="G78:G79"/>
    <mergeCell ref="H78:H79"/>
    <mergeCell ref="C72:C73"/>
    <mergeCell ref="D72:D73"/>
    <mergeCell ref="E72:E73"/>
    <mergeCell ref="F72:F73"/>
    <mergeCell ref="G72:G73"/>
    <mergeCell ref="H72:H73"/>
    <mergeCell ref="C74:C75"/>
    <mergeCell ref="D74:D75"/>
    <mergeCell ref="E74:E75"/>
    <mergeCell ref="F74:F75"/>
    <mergeCell ref="G74:G75"/>
    <mergeCell ref="H74:H75"/>
    <mergeCell ref="C67:C68"/>
    <mergeCell ref="D67:D68"/>
    <mergeCell ref="E67:E68"/>
    <mergeCell ref="F67:F68"/>
    <mergeCell ref="G67:G68"/>
    <mergeCell ref="H67:H68"/>
    <mergeCell ref="C70:C71"/>
    <mergeCell ref="D70:D71"/>
    <mergeCell ref="E70:E71"/>
    <mergeCell ref="F70:F71"/>
    <mergeCell ref="G70:G71"/>
    <mergeCell ref="H70:H71"/>
    <mergeCell ref="C60:C61"/>
    <mergeCell ref="D60:D61"/>
    <mergeCell ref="E60:E61"/>
    <mergeCell ref="F60:F61"/>
    <mergeCell ref="G60:G61"/>
    <mergeCell ref="H60:H61"/>
    <mergeCell ref="C62:C63"/>
    <mergeCell ref="D62:D63"/>
    <mergeCell ref="E62:E63"/>
    <mergeCell ref="F62:F63"/>
    <mergeCell ref="G62:G63"/>
    <mergeCell ref="H62:H63"/>
    <mergeCell ref="C56:C57"/>
    <mergeCell ref="D56:D57"/>
    <mergeCell ref="E56:E57"/>
    <mergeCell ref="F56:F57"/>
    <mergeCell ref="G56:G57"/>
    <mergeCell ref="H56:H57"/>
    <mergeCell ref="C58:C59"/>
    <mergeCell ref="D58:D59"/>
    <mergeCell ref="E58:E59"/>
    <mergeCell ref="F58:F59"/>
    <mergeCell ref="G58:G59"/>
    <mergeCell ref="H58:H59"/>
    <mergeCell ref="C52:C53"/>
    <mergeCell ref="D52:D53"/>
    <mergeCell ref="E52:E53"/>
    <mergeCell ref="F52:F53"/>
    <mergeCell ref="G52:G53"/>
    <mergeCell ref="H52:H53"/>
    <mergeCell ref="C54:C55"/>
    <mergeCell ref="D54:D55"/>
    <mergeCell ref="E54:E55"/>
    <mergeCell ref="F54:F55"/>
    <mergeCell ref="G54:G55"/>
    <mergeCell ref="H54:H55"/>
    <mergeCell ref="C48:C49"/>
    <mergeCell ref="D48:D49"/>
    <mergeCell ref="E48:E49"/>
    <mergeCell ref="F48:F49"/>
    <mergeCell ref="G48:G49"/>
    <mergeCell ref="H48:H49"/>
    <mergeCell ref="C50:C51"/>
    <mergeCell ref="D50:D51"/>
    <mergeCell ref="E50:E51"/>
    <mergeCell ref="F50:F51"/>
    <mergeCell ref="G50:G51"/>
    <mergeCell ref="H50:H51"/>
    <mergeCell ref="C44:C45"/>
    <mergeCell ref="D44:D45"/>
    <mergeCell ref="E44:E45"/>
    <mergeCell ref="F44:F45"/>
    <mergeCell ref="G44:G45"/>
    <mergeCell ref="H44:H45"/>
    <mergeCell ref="C46:C47"/>
    <mergeCell ref="D46:D47"/>
    <mergeCell ref="E46:E47"/>
    <mergeCell ref="F46:F47"/>
    <mergeCell ref="G46:G47"/>
    <mergeCell ref="H46:H47"/>
    <mergeCell ref="C40:C41"/>
    <mergeCell ref="D40:D41"/>
    <mergeCell ref="E40:E41"/>
    <mergeCell ref="F40:F41"/>
    <mergeCell ref="G40:G41"/>
    <mergeCell ref="H40:H41"/>
    <mergeCell ref="C42:C43"/>
    <mergeCell ref="D42:D43"/>
    <mergeCell ref="E42:E43"/>
    <mergeCell ref="F42:F43"/>
    <mergeCell ref="G42:G43"/>
    <mergeCell ref="H42:H43"/>
    <mergeCell ref="C36:C37"/>
    <mergeCell ref="D36:D37"/>
    <mergeCell ref="E36:E37"/>
    <mergeCell ref="F36:F37"/>
    <mergeCell ref="G36:G37"/>
    <mergeCell ref="H36:H37"/>
    <mergeCell ref="C38:C39"/>
    <mergeCell ref="D38:D39"/>
    <mergeCell ref="E38:E39"/>
    <mergeCell ref="F38:F39"/>
    <mergeCell ref="G38:G39"/>
    <mergeCell ref="H38:H39"/>
    <mergeCell ref="C32:C33"/>
    <mergeCell ref="D32:D33"/>
    <mergeCell ref="E32:E33"/>
    <mergeCell ref="F32:F33"/>
    <mergeCell ref="G32:G33"/>
    <mergeCell ref="H32:H33"/>
    <mergeCell ref="C34:C35"/>
    <mergeCell ref="D34:D35"/>
    <mergeCell ref="E34:E35"/>
    <mergeCell ref="F34:F35"/>
    <mergeCell ref="G34:G35"/>
    <mergeCell ref="H34:H35"/>
    <mergeCell ref="E28:E29"/>
    <mergeCell ref="F28:F29"/>
    <mergeCell ref="G28:G29"/>
    <mergeCell ref="H28:H29"/>
    <mergeCell ref="C30:C31"/>
    <mergeCell ref="D30:D31"/>
    <mergeCell ref="E30:E31"/>
    <mergeCell ref="F30:F31"/>
    <mergeCell ref="G30:G31"/>
    <mergeCell ref="H30:H31"/>
    <mergeCell ref="C110:C111"/>
    <mergeCell ref="D110:D111"/>
    <mergeCell ref="E110:E111"/>
    <mergeCell ref="F110:F111"/>
    <mergeCell ref="G110:G111"/>
    <mergeCell ref="H110:H111"/>
    <mergeCell ref="D7:G9"/>
    <mergeCell ref="D10:F10"/>
    <mergeCell ref="D11:F11"/>
    <mergeCell ref="D12:F12"/>
    <mergeCell ref="D13:F13"/>
    <mergeCell ref="D15:F15"/>
    <mergeCell ref="D16:F16"/>
    <mergeCell ref="H17:H18"/>
    <mergeCell ref="D18:G20"/>
    <mergeCell ref="H19:H20"/>
    <mergeCell ref="C25:C26"/>
    <mergeCell ref="D25:D26"/>
    <mergeCell ref="E25:E26"/>
    <mergeCell ref="F25:F26"/>
    <mergeCell ref="G25:G26"/>
    <mergeCell ref="H25:H26"/>
    <mergeCell ref="C28:C29"/>
    <mergeCell ref="D28:D29"/>
  </mergeCells>
  <conditionalFormatting sqref="F28">
    <cfRule type="containsText" dxfId="315" priority="14" operator="containsText" text="umgesetzt">
      <formula>NOT(ISERROR(SEARCH("umgesetzt",F28)))</formula>
    </cfRule>
  </conditionalFormatting>
  <conditionalFormatting sqref="F30 F32 F34 F36 F38 F40 F42 F44 F46 F48 F50 F52 F54 F56">
    <cfRule type="containsText" dxfId="314" priority="15" operator="containsText" text="umgesetzt">
      <formula>NOT(ISERROR(SEARCH("umgesetzt",F30)))</formula>
    </cfRule>
  </conditionalFormatting>
  <conditionalFormatting sqref="F70">
    <cfRule type="containsText" dxfId="313" priority="16" operator="containsText" text="umgesetzt">
      <formula>NOT(ISERROR(SEARCH("umgesetzt",F70)))</formula>
    </cfRule>
  </conditionalFormatting>
  <conditionalFormatting sqref="F72 F74 F76 F78 F80 F82 F84 F86 F88 F90 F100 F102 F104 F112">
    <cfRule type="containsText" dxfId="312" priority="17" operator="containsText" text="umgesetzt">
      <formula>NOT(ISERROR(SEARCH("umgesetzt",F72)))</formula>
    </cfRule>
  </conditionalFormatting>
  <conditionalFormatting sqref="F120">
    <cfRule type="containsText" dxfId="311" priority="18" operator="containsText" text="umgesetzt">
      <formula>NOT(ISERROR(SEARCH("umgesetzt",F120)))</formula>
    </cfRule>
  </conditionalFormatting>
  <conditionalFormatting sqref="F122 F124 F126 F128 F130 F132 F134 F136 F138 F140 F142 F144 F146 F148">
    <cfRule type="containsText" dxfId="310" priority="19" operator="containsText" text="umgesetzt">
      <formula>NOT(ISERROR(SEARCH("umgesetzt",F122)))</formula>
    </cfRule>
  </conditionalFormatting>
  <conditionalFormatting sqref="F156">
    <cfRule type="containsText" dxfId="309" priority="20" operator="containsText" text="umgesetzt">
      <formula>NOT(ISERROR(SEARCH("umgesetzt",F156)))</formula>
    </cfRule>
  </conditionalFormatting>
  <conditionalFormatting sqref="F158 F160 F162 F164 F166 F168 F170 F172 F174 F176 F178 F180 F182 F186">
    <cfRule type="containsText" dxfId="308" priority="21" operator="containsText" text="umgesetzt">
      <formula>NOT(ISERROR(SEARCH("umgesetzt",F158)))</formula>
    </cfRule>
  </conditionalFormatting>
  <conditionalFormatting sqref="F194">
    <cfRule type="containsText" dxfId="307" priority="22" operator="containsText" text="umgesetzt">
      <formula>NOT(ISERROR(SEARCH("umgesetzt",F194)))</formula>
    </cfRule>
  </conditionalFormatting>
  <conditionalFormatting sqref="F196 F198 F200 F202 F204 F206 F208 F210 F212 F214 F216 F218 F220 F222">
    <cfRule type="containsText" dxfId="306" priority="23" operator="containsText" text="umgesetzt">
      <formula>NOT(ISERROR(SEARCH("umgesetzt",F196)))</formula>
    </cfRule>
  </conditionalFormatting>
  <conditionalFormatting sqref="F230">
    <cfRule type="containsText" dxfId="305" priority="24" operator="containsText" text="umgesetzt">
      <formula>NOT(ISERROR(SEARCH("umgesetzt",F230)))</formula>
    </cfRule>
  </conditionalFormatting>
  <conditionalFormatting sqref="F232 F234 F236 F238 F240 F242 F244 F246 F248 F250 F252 F254 F256 F258">
    <cfRule type="containsText" dxfId="304" priority="25" operator="containsText" text="umgesetzt">
      <formula>NOT(ISERROR(SEARCH("umgesetzt",F232)))</formula>
    </cfRule>
  </conditionalFormatting>
  <conditionalFormatting sqref="F266">
    <cfRule type="containsText" dxfId="303" priority="26" operator="containsText" text="umgesetzt">
      <formula>NOT(ISERROR(SEARCH("umgesetzt",F266)))</formula>
    </cfRule>
  </conditionalFormatting>
  <conditionalFormatting sqref="F268 F270 F272 F274 F276 F278 F280 F282 F284 F286 F288 F290 F292 F294">
    <cfRule type="containsText" dxfId="302" priority="27" operator="containsText" text="umgesetzt">
      <formula>NOT(ISERROR(SEARCH("umgesetzt",F268)))</formula>
    </cfRule>
  </conditionalFormatting>
  <conditionalFormatting sqref="F58 F60">
    <cfRule type="containsText" dxfId="301" priority="28" operator="containsText" text="umgesetzt">
      <formula>NOT(ISERROR(SEARCH("umgesetzt",F58)))</formula>
    </cfRule>
  </conditionalFormatting>
  <conditionalFormatting sqref="F62">
    <cfRule type="containsText" dxfId="300" priority="29" operator="containsText" text="umgesetzt">
      <formula>NOT(ISERROR(SEARCH("umgesetzt",F62)))</formula>
    </cfRule>
  </conditionalFormatting>
  <conditionalFormatting sqref="F106">
    <cfRule type="containsText" dxfId="299" priority="30" operator="containsText" text="umgesetzt">
      <formula>NOT(ISERROR(SEARCH("umgesetzt",F106)))</formula>
    </cfRule>
  </conditionalFormatting>
  <conditionalFormatting sqref="F108">
    <cfRule type="containsText" dxfId="298" priority="31" operator="containsText" text="umgesetzt">
      <formula>NOT(ISERROR(SEARCH("umgesetzt",F108)))</formula>
    </cfRule>
  </conditionalFormatting>
  <conditionalFormatting sqref="F92">
    <cfRule type="containsText" dxfId="297" priority="32" operator="containsText" text="umgesetzt">
      <formula>NOT(ISERROR(SEARCH("umgesetzt",F92)))</formula>
    </cfRule>
  </conditionalFormatting>
  <conditionalFormatting sqref="F94">
    <cfRule type="containsText" dxfId="296" priority="33" operator="containsText" text="umgesetzt">
      <formula>NOT(ISERROR(SEARCH("umgesetzt",F94)))</formula>
    </cfRule>
  </conditionalFormatting>
  <conditionalFormatting sqref="F96">
    <cfRule type="containsText" dxfId="295" priority="34" operator="containsText" text="umgesetzt">
      <formula>NOT(ISERROR(SEARCH("umgesetzt",F96)))</formula>
    </cfRule>
  </conditionalFormatting>
  <conditionalFormatting sqref="F98">
    <cfRule type="containsText" dxfId="294" priority="35" operator="containsText" text="umgesetzt">
      <formula>NOT(ISERROR(SEARCH("umgesetzt",F98)))</formula>
    </cfRule>
  </conditionalFormatting>
  <conditionalFormatting sqref="F184">
    <cfRule type="containsText" dxfId="293" priority="36" operator="containsText" text="umgesetzt">
      <formula>NOT(ISERROR(SEARCH("umgesetzt",F184)))</formula>
    </cfRule>
  </conditionalFormatting>
  <conditionalFormatting sqref="F28">
    <cfRule type="containsText" dxfId="292" priority="37" operator="containsText" text="bisher nicht">
      <formula>NOT(ISERROR(SEARCH("bisher nicht",F28)))</formula>
    </cfRule>
  </conditionalFormatting>
  <conditionalFormatting sqref="F28">
    <cfRule type="containsText" dxfId="291" priority="38" operator="containsText" text="umgesetzt">
      <formula>NOT(ISERROR(SEARCH("umgesetzt",F28)))</formula>
    </cfRule>
  </conditionalFormatting>
  <conditionalFormatting sqref="F28">
    <cfRule type="containsText" dxfId="290" priority="39" operator="containsText" text="wird laufend umgesetzt">
      <formula>NOT(ISERROR(SEARCH("wird laufend umgesetzt",F28)))</formula>
    </cfRule>
  </conditionalFormatting>
  <conditionalFormatting sqref="F28">
    <cfRule type="containsText" dxfId="289" priority="40" operator="containsText" text="Umsetzung nicht möglich">
      <formula>NOT(ISERROR(SEARCH("Umsetzung nicht möglich",F28)))</formula>
    </cfRule>
  </conditionalFormatting>
  <conditionalFormatting sqref="F28">
    <cfRule type="containsText" dxfId="288" priority="41" operator="containsText" text="noch offen">
      <formula>NOT(ISERROR(SEARCH("noch offen",F28)))</formula>
    </cfRule>
  </conditionalFormatting>
  <conditionalFormatting sqref="F28">
    <cfRule type="containsText" dxfId="287" priority="42" operator="containsText" text="umgesetzt">
      <formula>NOT(ISERROR(SEARCH("umgesetzt",F28)))</formula>
    </cfRule>
  </conditionalFormatting>
  <conditionalFormatting sqref="F28">
    <cfRule type="containsText" dxfId="286" priority="43" operator="containsText" text="zukünftiger Termin">
      <formula>NOT(ISERROR(SEARCH("zukünftiger Termin",F28)))</formula>
    </cfRule>
  </conditionalFormatting>
  <conditionalFormatting sqref="F28">
    <cfRule type="containsText" dxfId="285" priority="44" operator="containsText" text="zukünftiger Termin">
      <formula>NOT(ISERROR(SEARCH("zukünftiger Termin",F28)))</formula>
    </cfRule>
  </conditionalFormatting>
  <conditionalFormatting sqref="F28">
    <cfRule type="containsText" dxfId="284" priority="45" operator="containsText" text="zukünftiger Termin">
      <formula>NOT(ISERROR(SEARCH("zukünftiger Termin",F28)))</formula>
    </cfRule>
  </conditionalFormatting>
  <conditionalFormatting sqref="F28">
    <cfRule type="containsText" dxfId="283" priority="46" operator="containsText" text="in Umsetzung">
      <formula>NOT(ISERROR(SEARCH("in Umsetzung",F28)))</formula>
    </cfRule>
  </conditionalFormatting>
  <conditionalFormatting sqref="I8:Z8">
    <cfRule type="containsText" dxfId="282" priority="47" operator="containsText" text="mittelfristig">
      <formula>NOT(ISERROR(SEARCH("mittelfristig",I8)))</formula>
    </cfRule>
  </conditionalFormatting>
  <conditionalFormatting sqref="I8:Z8">
    <cfRule type="containsText" dxfId="281" priority="48" operator="containsText" text="kurzfristig">
      <formula>NOT(ISERROR(SEARCH("kurzfristig",I8)))</formula>
    </cfRule>
  </conditionalFormatting>
  <conditionalFormatting sqref="I8:Z8">
    <cfRule type="containsText" dxfId="280" priority="49" operator="containsText" text="Vergangenheit">
      <formula>NOT(ISERROR(SEARCH("Vergangenheit",I8)))</formula>
    </cfRule>
  </conditionalFormatting>
  <conditionalFormatting sqref="I70:Z91 I120:Z145 I156:Z181 I194:Z215 I230:Z253 I266:Z289 I28:Z57 I148:Z149 I186:Z187 P182:Z185 P146:Z147 I218:Z219 I112:Z113 P106:Z111 I100:Z105 P92:Z99">
    <cfRule type="cellIs" dxfId="279" priority="50" operator="equal">
      <formula>0</formula>
    </cfRule>
  </conditionalFormatting>
  <conditionalFormatting sqref="I146:O147">
    <cfRule type="cellIs" dxfId="278" priority="51" operator="equal">
      <formula>0</formula>
    </cfRule>
  </conditionalFormatting>
  <conditionalFormatting sqref="I182:O183">
    <cfRule type="cellIs" dxfId="277" priority="52" operator="equal">
      <formula>0</formula>
    </cfRule>
  </conditionalFormatting>
  <conditionalFormatting sqref="I220:Z221">
    <cfRule type="cellIs" dxfId="276" priority="53" operator="equal">
      <formula>0</formula>
    </cfRule>
  </conditionalFormatting>
  <conditionalFormatting sqref="I222:Z223">
    <cfRule type="cellIs" dxfId="275" priority="54" operator="equal">
      <formula>0</formula>
    </cfRule>
  </conditionalFormatting>
  <conditionalFormatting sqref="I216:Z217">
    <cfRule type="cellIs" dxfId="274" priority="55" operator="equal">
      <formula>0</formula>
    </cfRule>
  </conditionalFormatting>
  <conditionalFormatting sqref="I254:Z255">
    <cfRule type="cellIs" dxfId="273" priority="56" operator="equal">
      <formula>0</formula>
    </cfRule>
  </conditionalFormatting>
  <conditionalFormatting sqref="I256:Z257">
    <cfRule type="cellIs" dxfId="272" priority="57" operator="equal">
      <formula>0</formula>
    </cfRule>
  </conditionalFormatting>
  <conditionalFormatting sqref="I258:Z259">
    <cfRule type="cellIs" dxfId="271" priority="58" operator="equal">
      <formula>0</formula>
    </cfRule>
  </conditionalFormatting>
  <conditionalFormatting sqref="I290:Z291">
    <cfRule type="cellIs" dxfId="270" priority="59" operator="equal">
      <formula>0</formula>
    </cfRule>
  </conditionalFormatting>
  <conditionalFormatting sqref="I292:Z293">
    <cfRule type="cellIs" dxfId="269" priority="60" operator="equal">
      <formula>0</formula>
    </cfRule>
  </conditionalFormatting>
  <conditionalFormatting sqref="I294:Z295">
    <cfRule type="cellIs" dxfId="268" priority="61" operator="equal">
      <formula>0</formula>
    </cfRule>
  </conditionalFormatting>
  <conditionalFormatting sqref="F30 F32 F34 F36 F38 F40 F42 F44 F46 F48 F50 F52 F54 F56">
    <cfRule type="containsText" dxfId="267" priority="62" operator="containsText" text="bisher nicht">
      <formula>NOT(ISERROR(SEARCH("bisher nicht",F30)))</formula>
    </cfRule>
  </conditionalFormatting>
  <conditionalFormatting sqref="F30 F32 F34 F36 F38 F40 F42 F44 F46 F48 F50 F52 F54 F56">
    <cfRule type="containsText" dxfId="266" priority="63" operator="containsText" text="umgesetzt">
      <formula>NOT(ISERROR(SEARCH("umgesetzt",F30)))</formula>
    </cfRule>
  </conditionalFormatting>
  <conditionalFormatting sqref="F30 F32 F34 F36 F38 F40 F42 F44 F46 F48 F50 F52 F54 F56">
    <cfRule type="containsText" dxfId="265" priority="64" operator="containsText" text="wird laufend umgesetzt">
      <formula>NOT(ISERROR(SEARCH("wird laufend umgesetzt",F30)))</formula>
    </cfRule>
  </conditionalFormatting>
  <conditionalFormatting sqref="F30 F32 F34 F36 F38 F40 F42 F44 F46 F48 F50 F52 F54 F56">
    <cfRule type="containsText" dxfId="264" priority="65" operator="containsText" text="Umsetzung nicht möglich">
      <formula>NOT(ISERROR(SEARCH("Umsetzung nicht möglich",F30)))</formula>
    </cfRule>
  </conditionalFormatting>
  <conditionalFormatting sqref="F30 F32 F34 F36 F38 F40 F42 F44 F46 F48 F50 F52 F54 F56">
    <cfRule type="containsText" dxfId="263" priority="66" operator="containsText" text="noch offen">
      <formula>NOT(ISERROR(SEARCH("noch offen",F30)))</formula>
    </cfRule>
  </conditionalFormatting>
  <conditionalFormatting sqref="F30 F32 F34 F36 F38 F40 F42 F44 F46 F48 F50 F52 F54 F56">
    <cfRule type="containsText" dxfId="262" priority="67" operator="containsText" text="umgesetzt">
      <formula>NOT(ISERROR(SEARCH("umgesetzt",F30)))</formula>
    </cfRule>
  </conditionalFormatting>
  <conditionalFormatting sqref="F30 F32 F34 F36 F38 F40 F42 F44 F46 F48 F50 F52 F54 F56">
    <cfRule type="containsText" dxfId="261" priority="68" operator="containsText" text="zukünftiger Termin">
      <formula>NOT(ISERROR(SEARCH("zukünftiger Termin",F30)))</formula>
    </cfRule>
  </conditionalFormatting>
  <conditionalFormatting sqref="F30 F32 F34 F36 F38 F40 F42 F44 F46 F48 F50 F52 F54 F56">
    <cfRule type="containsText" dxfId="260" priority="69" operator="containsText" text="zukünftiger Termin">
      <formula>NOT(ISERROR(SEARCH("zukünftiger Termin",F30)))</formula>
    </cfRule>
  </conditionalFormatting>
  <conditionalFormatting sqref="F30 F32 F34 F36 F38 F40 F42 F44 F46 F48 F50 F52 F54 F56">
    <cfRule type="containsText" dxfId="259" priority="70" operator="containsText" text="zukünftiger Termin">
      <formula>NOT(ISERROR(SEARCH("zukünftiger Termin",F30)))</formula>
    </cfRule>
  </conditionalFormatting>
  <conditionalFormatting sqref="F30 F32 F34 F36 F38 F40 F42 F44 F46 F48 F50 F52 F54 F56">
    <cfRule type="containsText" dxfId="258" priority="71" operator="containsText" text="in Umsetzung">
      <formula>NOT(ISERROR(SEARCH("in Umsetzung",F30)))</formula>
    </cfRule>
  </conditionalFormatting>
  <conditionalFormatting sqref="F70">
    <cfRule type="containsText" dxfId="257" priority="72" operator="containsText" text="bisher nicht">
      <formula>NOT(ISERROR(SEARCH("bisher nicht",F70)))</formula>
    </cfRule>
  </conditionalFormatting>
  <conditionalFormatting sqref="F70">
    <cfRule type="containsText" dxfId="256" priority="73" operator="containsText" text="umgesetzt">
      <formula>NOT(ISERROR(SEARCH("umgesetzt",F70)))</formula>
    </cfRule>
  </conditionalFormatting>
  <conditionalFormatting sqref="F70">
    <cfRule type="containsText" dxfId="255" priority="74" operator="containsText" text="wird laufend umgesetzt">
      <formula>NOT(ISERROR(SEARCH("wird laufend umgesetzt",F70)))</formula>
    </cfRule>
  </conditionalFormatting>
  <conditionalFormatting sqref="F70">
    <cfRule type="containsText" dxfId="254" priority="75" operator="containsText" text="Umsetzung nicht möglich">
      <formula>NOT(ISERROR(SEARCH("Umsetzung nicht möglich",F70)))</formula>
    </cfRule>
  </conditionalFormatting>
  <conditionalFormatting sqref="F70">
    <cfRule type="containsText" dxfId="253" priority="76" operator="containsText" text="noch offen">
      <formula>NOT(ISERROR(SEARCH("noch offen",F70)))</formula>
    </cfRule>
  </conditionalFormatting>
  <conditionalFormatting sqref="F70">
    <cfRule type="containsText" dxfId="252" priority="77" operator="containsText" text="umgesetzt">
      <formula>NOT(ISERROR(SEARCH("umgesetzt",F70)))</formula>
    </cfRule>
  </conditionalFormatting>
  <conditionalFormatting sqref="F70">
    <cfRule type="containsText" dxfId="251" priority="78" operator="containsText" text="zukünftiger Termin">
      <formula>NOT(ISERROR(SEARCH("zukünftiger Termin",F70)))</formula>
    </cfRule>
  </conditionalFormatting>
  <conditionalFormatting sqref="F70">
    <cfRule type="containsText" dxfId="250" priority="79" operator="containsText" text="zukünftiger Termin">
      <formula>NOT(ISERROR(SEARCH("zukünftiger Termin",F70)))</formula>
    </cfRule>
  </conditionalFormatting>
  <conditionalFormatting sqref="F70">
    <cfRule type="containsText" dxfId="249" priority="80" operator="containsText" text="zukünftiger Termin">
      <formula>NOT(ISERROR(SEARCH("zukünftiger Termin",F70)))</formula>
    </cfRule>
  </conditionalFormatting>
  <conditionalFormatting sqref="F70">
    <cfRule type="containsText" dxfId="248" priority="81" operator="containsText" text="in Umsetzung">
      <formula>NOT(ISERROR(SEARCH("in Umsetzung",F70)))</formula>
    </cfRule>
  </conditionalFormatting>
  <conditionalFormatting sqref="F72 F74 F76 F78 F80 F82 F84 F86 F88 F90 F100 F102 F104 F112">
    <cfRule type="containsText" dxfId="247" priority="82" operator="containsText" text="bisher nicht">
      <formula>NOT(ISERROR(SEARCH("bisher nicht",F72)))</formula>
    </cfRule>
  </conditionalFormatting>
  <conditionalFormatting sqref="F72 F74 F76 F78 F80 F82 F84 F86 F88 F90 F100 F102 F104 F112">
    <cfRule type="containsText" dxfId="246" priority="83" operator="containsText" text="umgesetzt">
      <formula>NOT(ISERROR(SEARCH("umgesetzt",F72)))</formula>
    </cfRule>
  </conditionalFormatting>
  <conditionalFormatting sqref="F72 F74 F76 F78 F80 F82 F84 F86 F88 F90 F100 F102 F104 F112">
    <cfRule type="containsText" dxfId="245" priority="84" operator="containsText" text="wird laufend umgesetzt">
      <formula>NOT(ISERROR(SEARCH("wird laufend umgesetzt",F72)))</formula>
    </cfRule>
  </conditionalFormatting>
  <conditionalFormatting sqref="F72 F74 F76 F78 F80 F82 F84 F86 F88 F90 F100 F102 F104 F112">
    <cfRule type="containsText" dxfId="244" priority="85" operator="containsText" text="Umsetzung nicht möglich">
      <formula>NOT(ISERROR(SEARCH("Umsetzung nicht möglich",F72)))</formula>
    </cfRule>
  </conditionalFormatting>
  <conditionalFormatting sqref="F72 F74 F76 F78 F80 F82 F84 F86 F88 F90 F100 F102 F104 F112">
    <cfRule type="containsText" dxfId="243" priority="86" operator="containsText" text="noch offen">
      <formula>NOT(ISERROR(SEARCH("noch offen",F72)))</formula>
    </cfRule>
  </conditionalFormatting>
  <conditionalFormatting sqref="F72 F74 F76 F78 F80 F82 F84 F86 F88 F90 F100 F102 F104 F112">
    <cfRule type="containsText" dxfId="242" priority="87" operator="containsText" text="umgesetzt">
      <formula>NOT(ISERROR(SEARCH("umgesetzt",F72)))</formula>
    </cfRule>
  </conditionalFormatting>
  <conditionalFormatting sqref="F72 F74 F76 F78 F80 F82 F84 F86 F88 F90 F100 F102 F104 F112">
    <cfRule type="containsText" dxfId="241" priority="88" operator="containsText" text="zukünftiger Termin">
      <formula>NOT(ISERROR(SEARCH("zukünftiger Termin",F72)))</formula>
    </cfRule>
  </conditionalFormatting>
  <conditionalFormatting sqref="F72 F74 F76 F78 F80 F82 F84 F86 F88 F90 F100 F102 F104 F112">
    <cfRule type="containsText" dxfId="240" priority="89" operator="containsText" text="zukünftiger Termin">
      <formula>NOT(ISERROR(SEARCH("zukünftiger Termin",F72)))</formula>
    </cfRule>
  </conditionalFormatting>
  <conditionalFormatting sqref="F72 F74 F76 F78 F80 F82 F84 F86 F88 F90 F100 F102 F104 F112">
    <cfRule type="containsText" dxfId="239" priority="90" operator="containsText" text="zukünftiger Termin">
      <formula>NOT(ISERROR(SEARCH("zukünftiger Termin",F72)))</formula>
    </cfRule>
  </conditionalFormatting>
  <conditionalFormatting sqref="F72 F74 F76 F78 F80 F82 F84 F86 F88 F90 F100 F102 F104 F112">
    <cfRule type="containsText" dxfId="238" priority="91" operator="containsText" text="in Umsetzung">
      <formula>NOT(ISERROR(SEARCH("in Umsetzung",F72)))</formula>
    </cfRule>
  </conditionalFormatting>
  <conditionalFormatting sqref="F120">
    <cfRule type="containsText" dxfId="237" priority="92" operator="containsText" text="bisher nicht">
      <formula>NOT(ISERROR(SEARCH("bisher nicht",F120)))</formula>
    </cfRule>
  </conditionalFormatting>
  <conditionalFormatting sqref="F120">
    <cfRule type="containsText" dxfId="236" priority="93" operator="containsText" text="umgesetzt">
      <formula>NOT(ISERROR(SEARCH("umgesetzt",F120)))</formula>
    </cfRule>
  </conditionalFormatting>
  <conditionalFormatting sqref="F120">
    <cfRule type="containsText" dxfId="235" priority="94" operator="containsText" text="wird laufend umgesetzt">
      <formula>NOT(ISERROR(SEARCH("wird laufend umgesetzt",F120)))</formula>
    </cfRule>
  </conditionalFormatting>
  <conditionalFormatting sqref="F120">
    <cfRule type="containsText" dxfId="234" priority="95" operator="containsText" text="Umsetzung nicht möglich">
      <formula>NOT(ISERROR(SEARCH("Umsetzung nicht möglich",F120)))</formula>
    </cfRule>
  </conditionalFormatting>
  <conditionalFormatting sqref="F120">
    <cfRule type="containsText" dxfId="233" priority="96" operator="containsText" text="noch offen">
      <formula>NOT(ISERROR(SEARCH("noch offen",F120)))</formula>
    </cfRule>
  </conditionalFormatting>
  <conditionalFormatting sqref="F120">
    <cfRule type="containsText" dxfId="232" priority="97" operator="containsText" text="umgesetzt">
      <formula>NOT(ISERROR(SEARCH("umgesetzt",F120)))</formula>
    </cfRule>
  </conditionalFormatting>
  <conditionalFormatting sqref="F120">
    <cfRule type="containsText" dxfId="231" priority="98" operator="containsText" text="zukünftiger Termin">
      <formula>NOT(ISERROR(SEARCH("zukünftiger Termin",F120)))</formula>
    </cfRule>
  </conditionalFormatting>
  <conditionalFormatting sqref="F120">
    <cfRule type="containsText" dxfId="230" priority="99" operator="containsText" text="zukünftiger Termin">
      <formula>NOT(ISERROR(SEARCH("zukünftiger Termin",F120)))</formula>
    </cfRule>
  </conditionalFormatting>
  <conditionalFormatting sqref="F120">
    <cfRule type="containsText" dxfId="229" priority="100" operator="containsText" text="zukünftiger Termin">
      <formula>NOT(ISERROR(SEARCH("zukünftiger Termin",F120)))</formula>
    </cfRule>
  </conditionalFormatting>
  <conditionalFormatting sqref="F120">
    <cfRule type="containsText" dxfId="228" priority="101" operator="containsText" text="in Umsetzung">
      <formula>NOT(ISERROR(SEARCH("in Umsetzung",F120)))</formula>
    </cfRule>
  </conditionalFormatting>
  <conditionalFormatting sqref="F122 F124 F126 F128 F130 F132 F134 F136 F138 F140 F142 F144 F146 F148">
    <cfRule type="containsText" dxfId="227" priority="102" operator="containsText" text="bisher nicht">
      <formula>NOT(ISERROR(SEARCH("bisher nicht",F122)))</formula>
    </cfRule>
  </conditionalFormatting>
  <conditionalFormatting sqref="F122 F124 F126 F128 F130 F132 F134 F136 F138 F140 F142 F144 F146 F148">
    <cfRule type="containsText" dxfId="226" priority="103" operator="containsText" text="umgesetzt">
      <formula>NOT(ISERROR(SEARCH("umgesetzt",F122)))</formula>
    </cfRule>
  </conditionalFormatting>
  <conditionalFormatting sqref="F122 F124 F126 F128 F130 F132 F134 F136 F138 F140 F142 F144 F146 F148">
    <cfRule type="containsText" dxfId="225" priority="104" operator="containsText" text="wird laufend umgesetzt">
      <formula>NOT(ISERROR(SEARCH("wird laufend umgesetzt",F122)))</formula>
    </cfRule>
  </conditionalFormatting>
  <conditionalFormatting sqref="F122 F124 F126 F128 F130 F132 F134 F136 F138 F140 F142 F144 F146 F148">
    <cfRule type="containsText" dxfId="224" priority="105" operator="containsText" text="Umsetzung nicht möglich">
      <formula>NOT(ISERROR(SEARCH("Umsetzung nicht möglich",F122)))</formula>
    </cfRule>
  </conditionalFormatting>
  <conditionalFormatting sqref="F122 F124 F126 F128 F130 F132 F134 F136 F138 F140 F142 F144 F146 F148">
    <cfRule type="containsText" dxfId="223" priority="106" operator="containsText" text="noch offen">
      <formula>NOT(ISERROR(SEARCH("noch offen",F122)))</formula>
    </cfRule>
  </conditionalFormatting>
  <conditionalFormatting sqref="F122 F124 F126 F128 F130 F132 F134 F136 F138 F140 F142 F144 F146 F148">
    <cfRule type="containsText" dxfId="222" priority="107" operator="containsText" text="umgesetzt">
      <formula>NOT(ISERROR(SEARCH("umgesetzt",F122)))</formula>
    </cfRule>
  </conditionalFormatting>
  <conditionalFormatting sqref="F122 F124 F126 F128 F130 F132 F134 F136 F138 F140 F142 F144 F146 F148">
    <cfRule type="containsText" dxfId="221" priority="108" operator="containsText" text="zukünftiger Termin">
      <formula>NOT(ISERROR(SEARCH("zukünftiger Termin",F122)))</formula>
    </cfRule>
  </conditionalFormatting>
  <conditionalFormatting sqref="F122 F124 F126 F128 F130 F132 F134 F136 F138 F140 F142 F144 F146 F148">
    <cfRule type="containsText" dxfId="220" priority="109" operator="containsText" text="zukünftiger Termin">
      <formula>NOT(ISERROR(SEARCH("zukünftiger Termin",F122)))</formula>
    </cfRule>
  </conditionalFormatting>
  <conditionalFormatting sqref="F122 F124 F126 F128 F130 F132 F134 F136 F138 F140 F142 F144 F146 F148">
    <cfRule type="containsText" dxfId="219" priority="110" operator="containsText" text="zukünftiger Termin">
      <formula>NOT(ISERROR(SEARCH("zukünftiger Termin",F122)))</formula>
    </cfRule>
  </conditionalFormatting>
  <conditionalFormatting sqref="F122 F124 F126 F128 F130 F132 F134 F136 F138 F140 F142 F144 F146 F148">
    <cfRule type="containsText" dxfId="218" priority="111" operator="containsText" text="in Umsetzung">
      <formula>NOT(ISERROR(SEARCH("in Umsetzung",F122)))</formula>
    </cfRule>
  </conditionalFormatting>
  <conditionalFormatting sqref="F156">
    <cfRule type="containsText" dxfId="217" priority="112" operator="containsText" text="bisher nicht">
      <formula>NOT(ISERROR(SEARCH("bisher nicht",F156)))</formula>
    </cfRule>
  </conditionalFormatting>
  <conditionalFormatting sqref="F156">
    <cfRule type="containsText" dxfId="216" priority="113" operator="containsText" text="umgesetzt">
      <formula>NOT(ISERROR(SEARCH("umgesetzt",F156)))</formula>
    </cfRule>
  </conditionalFormatting>
  <conditionalFormatting sqref="F156">
    <cfRule type="containsText" dxfId="215" priority="114" operator="containsText" text="wird laufend umgesetzt">
      <formula>NOT(ISERROR(SEARCH("wird laufend umgesetzt",F156)))</formula>
    </cfRule>
  </conditionalFormatting>
  <conditionalFormatting sqref="F156">
    <cfRule type="containsText" dxfId="214" priority="115" operator="containsText" text="Umsetzung nicht möglich">
      <formula>NOT(ISERROR(SEARCH("Umsetzung nicht möglich",F156)))</formula>
    </cfRule>
  </conditionalFormatting>
  <conditionalFormatting sqref="F156">
    <cfRule type="containsText" dxfId="213" priority="116" operator="containsText" text="noch offen">
      <formula>NOT(ISERROR(SEARCH("noch offen",F156)))</formula>
    </cfRule>
  </conditionalFormatting>
  <conditionalFormatting sqref="F156">
    <cfRule type="containsText" dxfId="212" priority="117" operator="containsText" text="umgesetzt">
      <formula>NOT(ISERROR(SEARCH("umgesetzt",F156)))</formula>
    </cfRule>
  </conditionalFormatting>
  <conditionalFormatting sqref="F156">
    <cfRule type="containsText" dxfId="211" priority="118" operator="containsText" text="zukünftiger Termin">
      <formula>NOT(ISERROR(SEARCH("zukünftiger Termin",F156)))</formula>
    </cfRule>
  </conditionalFormatting>
  <conditionalFormatting sqref="F156">
    <cfRule type="containsText" dxfId="210" priority="119" operator="containsText" text="zukünftiger Termin">
      <formula>NOT(ISERROR(SEARCH("zukünftiger Termin",F156)))</formula>
    </cfRule>
  </conditionalFormatting>
  <conditionalFormatting sqref="F156">
    <cfRule type="containsText" dxfId="209" priority="120" operator="containsText" text="zukünftiger Termin">
      <formula>NOT(ISERROR(SEARCH("zukünftiger Termin",F156)))</formula>
    </cfRule>
  </conditionalFormatting>
  <conditionalFormatting sqref="F156">
    <cfRule type="containsText" dxfId="208" priority="121" operator="containsText" text="in Umsetzung">
      <formula>NOT(ISERROR(SEARCH("in Umsetzung",F156)))</formula>
    </cfRule>
  </conditionalFormatting>
  <conditionalFormatting sqref="F158 F160 F162 F164 F166 F168 F170 F172 F174 F176 F178 F180 F182 F186">
    <cfRule type="containsText" dxfId="207" priority="122" operator="containsText" text="bisher nicht">
      <formula>NOT(ISERROR(SEARCH("bisher nicht",F158)))</formula>
    </cfRule>
  </conditionalFormatting>
  <conditionalFormatting sqref="F158 F160 F162 F164 F166 F168 F170 F172 F174 F176 F178 F180 F182 F186">
    <cfRule type="containsText" dxfId="206" priority="123" operator="containsText" text="umgesetzt">
      <formula>NOT(ISERROR(SEARCH("umgesetzt",F158)))</formula>
    </cfRule>
  </conditionalFormatting>
  <conditionalFormatting sqref="F158 F160 F162 F164 F166 F168 F170 F172 F174 F176 F178 F180 F182 F186">
    <cfRule type="containsText" dxfId="205" priority="124" operator="containsText" text="wird laufend umgesetzt">
      <formula>NOT(ISERROR(SEARCH("wird laufend umgesetzt",F158)))</formula>
    </cfRule>
  </conditionalFormatting>
  <conditionalFormatting sqref="F158 F160 F162 F164 F166 F168 F170 F172 F174 F176 F178 F180 F182 F186">
    <cfRule type="containsText" dxfId="204" priority="125" operator="containsText" text="Umsetzung nicht möglich">
      <formula>NOT(ISERROR(SEARCH("Umsetzung nicht möglich",F158)))</formula>
    </cfRule>
  </conditionalFormatting>
  <conditionalFormatting sqref="F158 F160 F162 F164 F166 F168 F170 F172 F174 F176 F178 F180 F182 F186">
    <cfRule type="containsText" dxfId="203" priority="126" operator="containsText" text="noch offen">
      <formula>NOT(ISERROR(SEARCH("noch offen",F158)))</formula>
    </cfRule>
  </conditionalFormatting>
  <conditionalFormatting sqref="F158 F160 F162 F164 F166 F168 F170 F172 F174 F176 F178 F180 F182 F186">
    <cfRule type="containsText" dxfId="202" priority="127" operator="containsText" text="umgesetzt">
      <formula>NOT(ISERROR(SEARCH("umgesetzt",F158)))</formula>
    </cfRule>
  </conditionalFormatting>
  <conditionalFormatting sqref="F158 F160 F162 F164 F166 F168 F170 F172 F174 F176 F178 F180 F182 F186">
    <cfRule type="containsText" dxfId="201" priority="128" operator="containsText" text="zukünftiger Termin">
      <formula>NOT(ISERROR(SEARCH("zukünftiger Termin",F158)))</formula>
    </cfRule>
  </conditionalFormatting>
  <conditionalFormatting sqref="F158 F160 F162 F164 F166 F168 F170 F172 F174 F176 F178 F180 F182 F186">
    <cfRule type="containsText" dxfId="200" priority="129" operator="containsText" text="zukünftiger Termin">
      <formula>NOT(ISERROR(SEARCH("zukünftiger Termin",F158)))</formula>
    </cfRule>
  </conditionalFormatting>
  <conditionalFormatting sqref="F158 F160 F162 F164 F166 F168 F170 F172 F174 F176 F178 F180 F182 F186">
    <cfRule type="containsText" dxfId="199" priority="130" operator="containsText" text="zukünftiger Termin">
      <formula>NOT(ISERROR(SEARCH("zukünftiger Termin",F158)))</formula>
    </cfRule>
  </conditionalFormatting>
  <conditionalFormatting sqref="F158 F160 F162 F164 F166 F168 F170 F172 F174 F176 F178 F180 F182 F186">
    <cfRule type="containsText" dxfId="198" priority="131" operator="containsText" text="in Umsetzung">
      <formula>NOT(ISERROR(SEARCH("in Umsetzung",F158)))</formula>
    </cfRule>
  </conditionalFormatting>
  <conditionalFormatting sqref="F194">
    <cfRule type="containsText" dxfId="197" priority="132" operator="containsText" text="bisher nicht">
      <formula>NOT(ISERROR(SEARCH("bisher nicht",F194)))</formula>
    </cfRule>
  </conditionalFormatting>
  <conditionalFormatting sqref="F194">
    <cfRule type="containsText" dxfId="196" priority="133" operator="containsText" text="umgesetzt">
      <formula>NOT(ISERROR(SEARCH("umgesetzt",F194)))</formula>
    </cfRule>
  </conditionalFormatting>
  <conditionalFormatting sqref="F194">
    <cfRule type="containsText" dxfId="195" priority="134" operator="containsText" text="wird laufend umgesetzt">
      <formula>NOT(ISERROR(SEARCH("wird laufend umgesetzt",F194)))</formula>
    </cfRule>
  </conditionalFormatting>
  <conditionalFormatting sqref="F194">
    <cfRule type="containsText" dxfId="194" priority="135" operator="containsText" text="Umsetzung nicht möglich">
      <formula>NOT(ISERROR(SEARCH("Umsetzung nicht möglich",F194)))</formula>
    </cfRule>
  </conditionalFormatting>
  <conditionalFormatting sqref="F194">
    <cfRule type="containsText" dxfId="193" priority="136" operator="containsText" text="noch offen">
      <formula>NOT(ISERROR(SEARCH("noch offen",F194)))</formula>
    </cfRule>
  </conditionalFormatting>
  <conditionalFormatting sqref="F194">
    <cfRule type="containsText" dxfId="192" priority="137" operator="containsText" text="umgesetzt">
      <formula>NOT(ISERROR(SEARCH("umgesetzt",F194)))</formula>
    </cfRule>
  </conditionalFormatting>
  <conditionalFormatting sqref="F194">
    <cfRule type="containsText" dxfId="191" priority="138" operator="containsText" text="zukünftiger Termin">
      <formula>NOT(ISERROR(SEARCH("zukünftiger Termin",F194)))</formula>
    </cfRule>
  </conditionalFormatting>
  <conditionalFormatting sqref="F194">
    <cfRule type="containsText" dxfId="190" priority="139" operator="containsText" text="zukünftiger Termin">
      <formula>NOT(ISERROR(SEARCH("zukünftiger Termin",F194)))</formula>
    </cfRule>
  </conditionalFormatting>
  <conditionalFormatting sqref="F194">
    <cfRule type="containsText" dxfId="189" priority="140" operator="containsText" text="zukünftiger Termin">
      <formula>NOT(ISERROR(SEARCH("zukünftiger Termin",F194)))</formula>
    </cfRule>
  </conditionalFormatting>
  <conditionalFormatting sqref="F194">
    <cfRule type="containsText" dxfId="188" priority="141" operator="containsText" text="in Umsetzung">
      <formula>NOT(ISERROR(SEARCH("in Umsetzung",F194)))</formula>
    </cfRule>
  </conditionalFormatting>
  <conditionalFormatting sqref="F196 F198 F200 F202 F204 F206 F208 F210 F212 F214 F216 F218 F220 F222">
    <cfRule type="containsText" dxfId="187" priority="142" operator="containsText" text="bisher nicht">
      <formula>NOT(ISERROR(SEARCH("bisher nicht",F196)))</formula>
    </cfRule>
  </conditionalFormatting>
  <conditionalFormatting sqref="F196 F198 F200 F202 F204 F206 F208 F210 F212 F214 F216 F218 F220 F222">
    <cfRule type="containsText" dxfId="186" priority="143" operator="containsText" text="umgesetzt">
      <formula>NOT(ISERROR(SEARCH("umgesetzt",F196)))</formula>
    </cfRule>
  </conditionalFormatting>
  <conditionalFormatting sqref="F196 F198 F200 F202 F204 F206 F208 F210 F212 F214 F216 F218 F220 F222">
    <cfRule type="containsText" dxfId="185" priority="144" operator="containsText" text="wird laufend umgesetzt">
      <formula>NOT(ISERROR(SEARCH("wird laufend umgesetzt",F196)))</formula>
    </cfRule>
  </conditionalFormatting>
  <conditionalFormatting sqref="F196 F198 F200 F202 F204 F206 F208 F210 F212 F214 F216 F218 F220 F222">
    <cfRule type="containsText" dxfId="184" priority="145" operator="containsText" text="Umsetzung nicht möglich">
      <formula>NOT(ISERROR(SEARCH("Umsetzung nicht möglich",F196)))</formula>
    </cfRule>
  </conditionalFormatting>
  <conditionalFormatting sqref="F196 F198 F200 F202 F204 F206 F208 F210 F212 F214 F216 F218 F220 F222">
    <cfRule type="containsText" dxfId="183" priority="146" operator="containsText" text="noch offen">
      <formula>NOT(ISERROR(SEARCH("noch offen",F196)))</formula>
    </cfRule>
  </conditionalFormatting>
  <conditionalFormatting sqref="F196 F198 F200 F202 F204 F206 F208 F210 F212 F214 F216 F218 F220 F222">
    <cfRule type="containsText" dxfId="182" priority="147" operator="containsText" text="umgesetzt">
      <formula>NOT(ISERROR(SEARCH("umgesetzt",F196)))</formula>
    </cfRule>
  </conditionalFormatting>
  <conditionalFormatting sqref="F196 F198 F200 F202 F204 F206 F208 F210 F212 F214 F216 F218 F220 F222">
    <cfRule type="containsText" dxfId="181" priority="148" operator="containsText" text="zukünftiger Termin">
      <formula>NOT(ISERROR(SEARCH("zukünftiger Termin",F196)))</formula>
    </cfRule>
  </conditionalFormatting>
  <conditionalFormatting sqref="F196 F198 F200 F202 F204 F206 F208 F210 F212 F214 F216 F218 F220 F222">
    <cfRule type="containsText" dxfId="180" priority="149" operator="containsText" text="zukünftiger Termin">
      <formula>NOT(ISERROR(SEARCH("zukünftiger Termin",F196)))</formula>
    </cfRule>
  </conditionalFormatting>
  <conditionalFormatting sqref="F196 F198 F200 F202 F204 F206 F208 F210 F212 F214 F216 F218 F220 F222">
    <cfRule type="containsText" dxfId="179" priority="150" operator="containsText" text="zukünftiger Termin">
      <formula>NOT(ISERROR(SEARCH("zukünftiger Termin",F196)))</formula>
    </cfRule>
  </conditionalFormatting>
  <conditionalFormatting sqref="F196 F198 F200 F202 F204 F206 F208 F210 F212 F214 F216 F218 F220 F222">
    <cfRule type="containsText" dxfId="178" priority="151" operator="containsText" text="in Umsetzung">
      <formula>NOT(ISERROR(SEARCH("in Umsetzung",F196)))</formula>
    </cfRule>
  </conditionalFormatting>
  <conditionalFormatting sqref="F230">
    <cfRule type="containsText" dxfId="177" priority="152" operator="containsText" text="bisher nicht">
      <formula>NOT(ISERROR(SEARCH("bisher nicht",F230)))</formula>
    </cfRule>
  </conditionalFormatting>
  <conditionalFormatting sqref="F230">
    <cfRule type="containsText" dxfId="176" priority="153" operator="containsText" text="umgesetzt">
      <formula>NOT(ISERROR(SEARCH("umgesetzt",F230)))</formula>
    </cfRule>
  </conditionalFormatting>
  <conditionalFormatting sqref="F230">
    <cfRule type="containsText" dxfId="175" priority="154" operator="containsText" text="wird laufend umgesetzt">
      <formula>NOT(ISERROR(SEARCH("wird laufend umgesetzt",F230)))</formula>
    </cfRule>
  </conditionalFormatting>
  <conditionalFormatting sqref="F230">
    <cfRule type="containsText" dxfId="174" priority="155" operator="containsText" text="Umsetzung nicht möglich">
      <formula>NOT(ISERROR(SEARCH("Umsetzung nicht möglich",F230)))</formula>
    </cfRule>
  </conditionalFormatting>
  <conditionalFormatting sqref="F230">
    <cfRule type="containsText" dxfId="173" priority="156" operator="containsText" text="noch offen">
      <formula>NOT(ISERROR(SEARCH("noch offen",F230)))</formula>
    </cfRule>
  </conditionalFormatting>
  <conditionalFormatting sqref="F230">
    <cfRule type="containsText" dxfId="172" priority="157" operator="containsText" text="umgesetzt">
      <formula>NOT(ISERROR(SEARCH("umgesetzt",F230)))</formula>
    </cfRule>
  </conditionalFormatting>
  <conditionalFormatting sqref="F230">
    <cfRule type="containsText" dxfId="171" priority="158" operator="containsText" text="zukünftiger Termin">
      <formula>NOT(ISERROR(SEARCH("zukünftiger Termin",F230)))</formula>
    </cfRule>
  </conditionalFormatting>
  <conditionalFormatting sqref="F230">
    <cfRule type="containsText" dxfId="170" priority="159" operator="containsText" text="zukünftiger Termin">
      <formula>NOT(ISERROR(SEARCH("zukünftiger Termin",F230)))</formula>
    </cfRule>
  </conditionalFormatting>
  <conditionalFormatting sqref="F230">
    <cfRule type="containsText" dxfId="169" priority="160" operator="containsText" text="zukünftiger Termin">
      <formula>NOT(ISERROR(SEARCH("zukünftiger Termin",F230)))</formula>
    </cfRule>
  </conditionalFormatting>
  <conditionalFormatting sqref="F230">
    <cfRule type="containsText" dxfId="168" priority="161" operator="containsText" text="in Umsetzung">
      <formula>NOT(ISERROR(SEARCH("in Umsetzung",F230)))</formula>
    </cfRule>
  </conditionalFormatting>
  <conditionalFormatting sqref="F232 F234 F236 F238 F240 F242 F244 F246 F248 F250 F252 F254 F256 F258">
    <cfRule type="containsText" dxfId="167" priority="162" operator="containsText" text="bisher nicht">
      <formula>NOT(ISERROR(SEARCH("bisher nicht",F232)))</formula>
    </cfRule>
  </conditionalFormatting>
  <conditionalFormatting sqref="F232 F234 F236 F238 F240 F242 F244 F246 F248 F250 F252 F254 F256 F258">
    <cfRule type="containsText" dxfId="166" priority="163" operator="containsText" text="umgesetzt">
      <formula>NOT(ISERROR(SEARCH("umgesetzt",F232)))</formula>
    </cfRule>
  </conditionalFormatting>
  <conditionalFormatting sqref="F232 F234 F236 F238 F240 F242 F244 F246 F248 F250 F252 F254 F256 F258">
    <cfRule type="containsText" dxfId="165" priority="164" operator="containsText" text="wird laufend umgesetzt">
      <formula>NOT(ISERROR(SEARCH("wird laufend umgesetzt",F232)))</formula>
    </cfRule>
  </conditionalFormatting>
  <conditionalFormatting sqref="F232 F234 F236 F238 F240 F242 F244 F246 F248 F250 F252 F254 F256 F258">
    <cfRule type="containsText" dxfId="164" priority="165" operator="containsText" text="Umsetzung nicht möglich">
      <formula>NOT(ISERROR(SEARCH("Umsetzung nicht möglich",F232)))</formula>
    </cfRule>
  </conditionalFormatting>
  <conditionalFormatting sqref="F232 F234 F236 F238 F240 F242 F244 F246 F248 F250 F252 F254 F256 F258">
    <cfRule type="containsText" dxfId="163" priority="166" operator="containsText" text="noch offen">
      <formula>NOT(ISERROR(SEARCH("noch offen",F232)))</formula>
    </cfRule>
  </conditionalFormatting>
  <conditionalFormatting sqref="F232 F234 F236 F238 F240 F242 F244 F246 F248 F250 F252 F254 F256 F258">
    <cfRule type="containsText" dxfId="162" priority="167" operator="containsText" text="umgesetzt">
      <formula>NOT(ISERROR(SEARCH("umgesetzt",F232)))</formula>
    </cfRule>
  </conditionalFormatting>
  <conditionalFormatting sqref="F232 F234 F236 F238 F240 F242 F244 F246 F248 F250 F252 F254 F256 F258">
    <cfRule type="containsText" dxfId="161" priority="168" operator="containsText" text="zukünftiger Termin">
      <formula>NOT(ISERROR(SEARCH("zukünftiger Termin",F232)))</formula>
    </cfRule>
  </conditionalFormatting>
  <conditionalFormatting sqref="F232 F234 F236 F238 F240 F242 F244 F246 F248 F250 F252 F254 F256 F258">
    <cfRule type="containsText" dxfId="160" priority="169" operator="containsText" text="zukünftiger Termin">
      <formula>NOT(ISERROR(SEARCH("zukünftiger Termin",F232)))</formula>
    </cfRule>
  </conditionalFormatting>
  <conditionalFormatting sqref="F232 F234 F236 F238 F240 F242 F244 F246 F248 F250 F252 F254 F256 F258">
    <cfRule type="containsText" dxfId="159" priority="170" operator="containsText" text="zukünftiger Termin">
      <formula>NOT(ISERROR(SEARCH("zukünftiger Termin",F232)))</formula>
    </cfRule>
  </conditionalFormatting>
  <conditionalFormatting sqref="F232 F234 F236 F238 F240 F242 F244 F246 F248 F250 F252 F254 F256 F258">
    <cfRule type="containsText" dxfId="158" priority="171" operator="containsText" text="in Umsetzung">
      <formula>NOT(ISERROR(SEARCH("in Umsetzung",F232)))</formula>
    </cfRule>
  </conditionalFormatting>
  <conditionalFormatting sqref="F266">
    <cfRule type="containsText" dxfId="157" priority="172" operator="containsText" text="bisher nicht">
      <formula>NOT(ISERROR(SEARCH("bisher nicht",F266)))</formula>
    </cfRule>
  </conditionalFormatting>
  <conditionalFormatting sqref="F266">
    <cfRule type="containsText" dxfId="156" priority="173" operator="containsText" text="umgesetzt">
      <formula>NOT(ISERROR(SEARCH("umgesetzt",F266)))</formula>
    </cfRule>
  </conditionalFormatting>
  <conditionalFormatting sqref="F266">
    <cfRule type="containsText" dxfId="155" priority="174" operator="containsText" text="wird laufend umgesetzt">
      <formula>NOT(ISERROR(SEARCH("wird laufend umgesetzt",F266)))</formula>
    </cfRule>
  </conditionalFormatting>
  <conditionalFormatting sqref="F266">
    <cfRule type="containsText" dxfId="154" priority="175" operator="containsText" text="Umsetzung nicht möglich">
      <formula>NOT(ISERROR(SEARCH("Umsetzung nicht möglich",F266)))</formula>
    </cfRule>
  </conditionalFormatting>
  <conditionalFormatting sqref="F266">
    <cfRule type="containsText" dxfId="153" priority="176" operator="containsText" text="noch offen">
      <formula>NOT(ISERROR(SEARCH("noch offen",F266)))</formula>
    </cfRule>
  </conditionalFormatting>
  <conditionalFormatting sqref="F266">
    <cfRule type="containsText" dxfId="152" priority="177" operator="containsText" text="umgesetzt">
      <formula>NOT(ISERROR(SEARCH("umgesetzt",F266)))</formula>
    </cfRule>
  </conditionalFormatting>
  <conditionalFormatting sqref="F266">
    <cfRule type="containsText" dxfId="151" priority="178" operator="containsText" text="zukünftiger Termin">
      <formula>NOT(ISERROR(SEARCH("zukünftiger Termin",F266)))</formula>
    </cfRule>
  </conditionalFormatting>
  <conditionalFormatting sqref="F266">
    <cfRule type="containsText" dxfId="150" priority="179" operator="containsText" text="zukünftiger Termin">
      <formula>NOT(ISERROR(SEARCH("zukünftiger Termin",F266)))</formula>
    </cfRule>
  </conditionalFormatting>
  <conditionalFormatting sqref="F266">
    <cfRule type="containsText" dxfId="149" priority="180" operator="containsText" text="zukünftiger Termin">
      <formula>NOT(ISERROR(SEARCH("zukünftiger Termin",F266)))</formula>
    </cfRule>
  </conditionalFormatting>
  <conditionalFormatting sqref="F266">
    <cfRule type="containsText" dxfId="148" priority="181" operator="containsText" text="in Umsetzung">
      <formula>NOT(ISERROR(SEARCH("in Umsetzung",F266)))</formula>
    </cfRule>
  </conditionalFormatting>
  <conditionalFormatting sqref="F268 F270 F272 F274 F276 F278 F280 F282 F284 F286 F288 F290 F292 F294">
    <cfRule type="containsText" dxfId="147" priority="182" operator="containsText" text="bisher nicht">
      <formula>NOT(ISERROR(SEARCH("bisher nicht",F268)))</formula>
    </cfRule>
  </conditionalFormatting>
  <conditionalFormatting sqref="F268 F270 F272 F274 F276 F278 F280 F282 F284 F286 F288 F290 F292 F294">
    <cfRule type="containsText" dxfId="146" priority="183" operator="containsText" text="umgesetzt">
      <formula>NOT(ISERROR(SEARCH("umgesetzt",F268)))</formula>
    </cfRule>
  </conditionalFormatting>
  <conditionalFormatting sqref="F268 F270 F272 F274 F276 F278 F280 F282 F284 F286 F288 F290 F292 F294">
    <cfRule type="containsText" dxfId="145" priority="184" operator="containsText" text="wird laufend umgesetzt">
      <formula>NOT(ISERROR(SEARCH("wird laufend umgesetzt",F268)))</formula>
    </cfRule>
  </conditionalFormatting>
  <conditionalFormatting sqref="F268 F270 F272 F274 F276 F278 F280 F282 F284 F286 F288 F290 F292 F294">
    <cfRule type="containsText" dxfId="144" priority="185" operator="containsText" text="Umsetzung nicht möglich">
      <formula>NOT(ISERROR(SEARCH("Umsetzung nicht möglich",F268)))</formula>
    </cfRule>
  </conditionalFormatting>
  <conditionalFormatting sqref="F268 F270 F272 F274 F276 F278 F280 F282 F284 F286 F288 F290 F292 F294">
    <cfRule type="containsText" dxfId="143" priority="186" operator="containsText" text="noch offen">
      <formula>NOT(ISERROR(SEARCH("noch offen",F268)))</formula>
    </cfRule>
  </conditionalFormatting>
  <conditionalFormatting sqref="F268 F270 F272 F274 F276 F278 F280 F282 F284 F286 F288 F290 F292 F294">
    <cfRule type="containsText" dxfId="142" priority="187" operator="containsText" text="umgesetzt">
      <formula>NOT(ISERROR(SEARCH("umgesetzt",F268)))</formula>
    </cfRule>
  </conditionalFormatting>
  <conditionalFormatting sqref="F268 F270 F272 F274 F276 F278 F280 F282 F284 F286 F288 F290 F292 F294">
    <cfRule type="containsText" dxfId="141" priority="188" operator="containsText" text="zukünftiger Termin">
      <formula>NOT(ISERROR(SEARCH("zukünftiger Termin",F268)))</formula>
    </cfRule>
  </conditionalFormatting>
  <conditionalFormatting sqref="F268 F270 F272 F274 F276 F278 F280 F282 F284 F286 F288 F290 F292 F294">
    <cfRule type="containsText" dxfId="140" priority="189" operator="containsText" text="zukünftiger Termin">
      <formula>NOT(ISERROR(SEARCH("zukünftiger Termin",F268)))</formula>
    </cfRule>
  </conditionalFormatting>
  <conditionalFormatting sqref="F268 F270 F272 F274 F276 F278 F280 F282 F284 F286 F288 F290 F292 F294">
    <cfRule type="containsText" dxfId="139" priority="190" operator="containsText" text="zukünftiger Termin">
      <formula>NOT(ISERROR(SEARCH("zukünftiger Termin",F268)))</formula>
    </cfRule>
  </conditionalFormatting>
  <conditionalFormatting sqref="F268 F270 F272 F274 F276 F278 F280 F282 F284 F286 F288 F290 F292 F294">
    <cfRule type="containsText" dxfId="138" priority="191" operator="containsText" text="in Umsetzung">
      <formula>NOT(ISERROR(SEARCH("in Umsetzung",F268)))</formula>
    </cfRule>
  </conditionalFormatting>
  <conditionalFormatting sqref="I58:Z61">
    <cfRule type="cellIs" dxfId="137" priority="192" operator="equal">
      <formula>0</formula>
    </cfRule>
  </conditionalFormatting>
  <conditionalFormatting sqref="F58 F60">
    <cfRule type="containsText" dxfId="136" priority="193" operator="containsText" text="bisher nicht">
      <formula>NOT(ISERROR(SEARCH("bisher nicht",F58)))</formula>
    </cfRule>
  </conditionalFormatting>
  <conditionalFormatting sqref="F58 F60">
    <cfRule type="containsText" dxfId="135" priority="194" operator="containsText" text="umgesetzt">
      <formula>NOT(ISERROR(SEARCH("umgesetzt",F58)))</formula>
    </cfRule>
  </conditionalFormatting>
  <conditionalFormatting sqref="F58 F60">
    <cfRule type="containsText" dxfId="134" priority="195" operator="containsText" text="wird laufend umgesetzt">
      <formula>NOT(ISERROR(SEARCH("wird laufend umgesetzt",F58)))</formula>
    </cfRule>
  </conditionalFormatting>
  <conditionalFormatting sqref="F58 F60">
    <cfRule type="containsText" dxfId="133" priority="196" operator="containsText" text="Umsetzung nicht möglich">
      <formula>NOT(ISERROR(SEARCH("Umsetzung nicht möglich",F58)))</formula>
    </cfRule>
  </conditionalFormatting>
  <conditionalFormatting sqref="F58 F60">
    <cfRule type="containsText" dxfId="132" priority="197" operator="containsText" text="noch offen">
      <formula>NOT(ISERROR(SEARCH("noch offen",F58)))</formula>
    </cfRule>
  </conditionalFormatting>
  <conditionalFormatting sqref="F58 F60">
    <cfRule type="containsText" dxfId="131" priority="198" operator="containsText" text="umgesetzt">
      <formula>NOT(ISERROR(SEARCH("umgesetzt",F58)))</formula>
    </cfRule>
  </conditionalFormatting>
  <conditionalFormatting sqref="F58 F60">
    <cfRule type="containsText" dxfId="130" priority="199" operator="containsText" text="zukünftiger Termin">
      <formula>NOT(ISERROR(SEARCH("zukünftiger Termin",F58)))</formula>
    </cfRule>
  </conditionalFormatting>
  <conditionalFormatting sqref="F58 F60">
    <cfRule type="containsText" dxfId="129" priority="200" operator="containsText" text="zukünftiger Termin">
      <formula>NOT(ISERROR(SEARCH("zukünftiger Termin",F58)))</formula>
    </cfRule>
  </conditionalFormatting>
  <conditionalFormatting sqref="F58 F60">
    <cfRule type="containsText" dxfId="128" priority="201" operator="containsText" text="zukünftiger Termin">
      <formula>NOT(ISERROR(SEARCH("zukünftiger Termin",F58)))</formula>
    </cfRule>
  </conditionalFormatting>
  <conditionalFormatting sqref="F58 F60">
    <cfRule type="containsText" dxfId="127" priority="202" operator="containsText" text="in Umsetzung">
      <formula>NOT(ISERROR(SEARCH("in Umsetzung",F58)))</formula>
    </cfRule>
  </conditionalFormatting>
  <conditionalFormatting sqref="F62">
    <cfRule type="containsText" dxfId="126" priority="203" operator="containsText" text="bisher nicht">
      <formula>NOT(ISERROR(SEARCH("bisher nicht",F62)))</formula>
    </cfRule>
  </conditionalFormatting>
  <conditionalFormatting sqref="F62">
    <cfRule type="containsText" dxfId="125" priority="204" operator="containsText" text="umgesetzt">
      <formula>NOT(ISERROR(SEARCH("umgesetzt",F62)))</formula>
    </cfRule>
  </conditionalFormatting>
  <conditionalFormatting sqref="F62">
    <cfRule type="containsText" dxfId="124" priority="205" operator="containsText" text="wird laufend umgesetzt">
      <formula>NOT(ISERROR(SEARCH("wird laufend umgesetzt",F62)))</formula>
    </cfRule>
  </conditionalFormatting>
  <conditionalFormatting sqref="F62">
    <cfRule type="containsText" dxfId="123" priority="206" operator="containsText" text="Umsetzung nicht möglich">
      <formula>NOT(ISERROR(SEARCH("Umsetzung nicht möglich",F62)))</formula>
    </cfRule>
  </conditionalFormatting>
  <conditionalFormatting sqref="F62">
    <cfRule type="containsText" dxfId="122" priority="207" operator="containsText" text="noch offen">
      <formula>NOT(ISERROR(SEARCH("noch offen",F62)))</formula>
    </cfRule>
  </conditionalFormatting>
  <conditionalFormatting sqref="F62">
    <cfRule type="containsText" dxfId="121" priority="208" operator="containsText" text="umgesetzt">
      <formula>NOT(ISERROR(SEARCH("umgesetzt",F62)))</formula>
    </cfRule>
  </conditionalFormatting>
  <conditionalFormatting sqref="F62">
    <cfRule type="containsText" dxfId="120" priority="209" operator="containsText" text="zukünftiger Termin">
      <formula>NOT(ISERROR(SEARCH("zukünftiger Termin",F62)))</formula>
    </cfRule>
  </conditionalFormatting>
  <conditionalFormatting sqref="F62">
    <cfRule type="containsText" dxfId="119" priority="210" operator="containsText" text="zukünftiger Termin">
      <formula>NOT(ISERROR(SEARCH("zukünftiger Termin",F62)))</formula>
    </cfRule>
  </conditionalFormatting>
  <conditionalFormatting sqref="F62">
    <cfRule type="containsText" dxfId="118" priority="211" operator="containsText" text="zukünftiger Termin">
      <formula>NOT(ISERROR(SEARCH("zukünftiger Termin",F62)))</formula>
    </cfRule>
  </conditionalFormatting>
  <conditionalFormatting sqref="F62">
    <cfRule type="containsText" dxfId="117" priority="212" operator="containsText" text="in Umsetzung">
      <formula>NOT(ISERROR(SEARCH("in Umsetzung",F62)))</formula>
    </cfRule>
  </conditionalFormatting>
  <conditionalFormatting sqref="I62:Z63">
    <cfRule type="cellIs" dxfId="116" priority="213" operator="equal">
      <formula>0</formula>
    </cfRule>
  </conditionalFormatting>
  <conditionalFormatting sqref="I106:O107">
    <cfRule type="cellIs" dxfId="115" priority="214" operator="equal">
      <formula>0</formula>
    </cfRule>
  </conditionalFormatting>
  <conditionalFormatting sqref="F106">
    <cfRule type="containsText" dxfId="114" priority="215" operator="containsText" text="bisher nicht">
      <formula>NOT(ISERROR(SEARCH("bisher nicht",F106)))</formula>
    </cfRule>
  </conditionalFormatting>
  <conditionalFormatting sqref="F106">
    <cfRule type="containsText" dxfId="113" priority="216" operator="containsText" text="umgesetzt">
      <formula>NOT(ISERROR(SEARCH("umgesetzt",F106)))</formula>
    </cfRule>
  </conditionalFormatting>
  <conditionalFormatting sqref="F106">
    <cfRule type="containsText" dxfId="112" priority="217" operator="containsText" text="wird laufend umgesetzt">
      <formula>NOT(ISERROR(SEARCH("wird laufend umgesetzt",F106)))</formula>
    </cfRule>
  </conditionalFormatting>
  <conditionalFormatting sqref="F106">
    <cfRule type="containsText" dxfId="111" priority="218" operator="containsText" text="Umsetzung nicht möglich">
      <formula>NOT(ISERROR(SEARCH("Umsetzung nicht möglich",F106)))</formula>
    </cfRule>
  </conditionalFormatting>
  <conditionalFormatting sqref="F106">
    <cfRule type="containsText" dxfId="110" priority="219" operator="containsText" text="noch offen">
      <formula>NOT(ISERROR(SEARCH("noch offen",F106)))</formula>
    </cfRule>
  </conditionalFormatting>
  <conditionalFormatting sqref="F106">
    <cfRule type="containsText" dxfId="109" priority="220" operator="containsText" text="umgesetzt">
      <formula>NOT(ISERROR(SEARCH("umgesetzt",F106)))</formula>
    </cfRule>
  </conditionalFormatting>
  <conditionalFormatting sqref="F106">
    <cfRule type="containsText" dxfId="108" priority="221" operator="containsText" text="zukünftiger Termin">
      <formula>NOT(ISERROR(SEARCH("zukünftiger Termin",F106)))</formula>
    </cfRule>
  </conditionalFormatting>
  <conditionalFormatting sqref="F106">
    <cfRule type="containsText" dxfId="107" priority="222" operator="containsText" text="zukünftiger Termin">
      <formula>NOT(ISERROR(SEARCH("zukünftiger Termin",F106)))</formula>
    </cfRule>
  </conditionalFormatting>
  <conditionalFormatting sqref="F106">
    <cfRule type="containsText" dxfId="106" priority="223" operator="containsText" text="zukünftiger Termin">
      <formula>NOT(ISERROR(SEARCH("zukünftiger Termin",F106)))</formula>
    </cfRule>
  </conditionalFormatting>
  <conditionalFormatting sqref="F106">
    <cfRule type="containsText" dxfId="105" priority="224" operator="containsText" text="in Umsetzung">
      <formula>NOT(ISERROR(SEARCH("in Umsetzung",F106)))</formula>
    </cfRule>
  </conditionalFormatting>
  <conditionalFormatting sqref="I108:O109">
    <cfRule type="cellIs" dxfId="104" priority="225" operator="equal">
      <formula>0</formula>
    </cfRule>
  </conditionalFormatting>
  <conditionalFormatting sqref="F108">
    <cfRule type="containsText" dxfId="103" priority="226" operator="containsText" text="bisher nicht">
      <formula>NOT(ISERROR(SEARCH("bisher nicht",F108)))</formula>
    </cfRule>
  </conditionalFormatting>
  <conditionalFormatting sqref="F108">
    <cfRule type="containsText" dxfId="102" priority="227" operator="containsText" text="umgesetzt">
      <formula>NOT(ISERROR(SEARCH("umgesetzt",F108)))</formula>
    </cfRule>
  </conditionalFormatting>
  <conditionalFormatting sqref="F108">
    <cfRule type="containsText" dxfId="101" priority="228" operator="containsText" text="wird laufend umgesetzt">
      <formula>NOT(ISERROR(SEARCH("wird laufend umgesetzt",F108)))</formula>
    </cfRule>
  </conditionalFormatting>
  <conditionalFormatting sqref="F108">
    <cfRule type="containsText" dxfId="100" priority="229" operator="containsText" text="Umsetzung nicht möglich">
      <formula>NOT(ISERROR(SEARCH("Umsetzung nicht möglich",F108)))</formula>
    </cfRule>
  </conditionalFormatting>
  <conditionalFormatting sqref="F108">
    <cfRule type="containsText" dxfId="99" priority="230" operator="containsText" text="noch offen">
      <formula>NOT(ISERROR(SEARCH("noch offen",F108)))</formula>
    </cfRule>
  </conditionalFormatting>
  <conditionalFormatting sqref="F108">
    <cfRule type="containsText" dxfId="98" priority="231" operator="containsText" text="umgesetzt">
      <formula>NOT(ISERROR(SEARCH("umgesetzt",F108)))</formula>
    </cfRule>
  </conditionalFormatting>
  <conditionalFormatting sqref="F108">
    <cfRule type="containsText" dxfId="97" priority="232" operator="containsText" text="zukünftiger Termin">
      <formula>NOT(ISERROR(SEARCH("zukünftiger Termin",F108)))</formula>
    </cfRule>
  </conditionalFormatting>
  <conditionalFormatting sqref="F108">
    <cfRule type="containsText" dxfId="96" priority="233" operator="containsText" text="zukünftiger Termin">
      <formula>NOT(ISERROR(SEARCH("zukünftiger Termin",F108)))</formula>
    </cfRule>
  </conditionalFormatting>
  <conditionalFormatting sqref="F108">
    <cfRule type="containsText" dxfId="95" priority="234" operator="containsText" text="zukünftiger Termin">
      <formula>NOT(ISERROR(SEARCH("zukünftiger Termin",F108)))</formula>
    </cfRule>
  </conditionalFormatting>
  <conditionalFormatting sqref="F108">
    <cfRule type="containsText" dxfId="94" priority="235" operator="containsText" text="in Umsetzung">
      <formula>NOT(ISERROR(SEARCH("in Umsetzung",F108)))</formula>
    </cfRule>
  </conditionalFormatting>
  <conditionalFormatting sqref="I92:O93">
    <cfRule type="cellIs" dxfId="93" priority="236" operator="equal">
      <formula>0</formula>
    </cfRule>
  </conditionalFormatting>
  <conditionalFormatting sqref="F92">
    <cfRule type="containsText" dxfId="92" priority="237" operator="containsText" text="bisher nicht">
      <formula>NOT(ISERROR(SEARCH("bisher nicht",F92)))</formula>
    </cfRule>
  </conditionalFormatting>
  <conditionalFormatting sqref="F92">
    <cfRule type="containsText" dxfId="91" priority="238" operator="containsText" text="umgesetzt">
      <formula>NOT(ISERROR(SEARCH("umgesetzt",F92)))</formula>
    </cfRule>
  </conditionalFormatting>
  <conditionalFormatting sqref="F92">
    <cfRule type="containsText" dxfId="90" priority="239" operator="containsText" text="wird laufend umgesetzt">
      <formula>NOT(ISERROR(SEARCH("wird laufend umgesetzt",F92)))</formula>
    </cfRule>
  </conditionalFormatting>
  <conditionalFormatting sqref="F92">
    <cfRule type="containsText" dxfId="89" priority="240" operator="containsText" text="Umsetzung nicht möglich">
      <formula>NOT(ISERROR(SEARCH("Umsetzung nicht möglich",F92)))</formula>
    </cfRule>
  </conditionalFormatting>
  <conditionalFormatting sqref="F92">
    <cfRule type="containsText" dxfId="88" priority="241" operator="containsText" text="noch offen">
      <formula>NOT(ISERROR(SEARCH("noch offen",F92)))</formula>
    </cfRule>
  </conditionalFormatting>
  <conditionalFormatting sqref="F92">
    <cfRule type="containsText" dxfId="87" priority="242" operator="containsText" text="umgesetzt">
      <formula>NOT(ISERROR(SEARCH("umgesetzt",F92)))</formula>
    </cfRule>
  </conditionalFormatting>
  <conditionalFormatting sqref="F92">
    <cfRule type="containsText" dxfId="86" priority="243" operator="containsText" text="zukünftiger Termin">
      <formula>NOT(ISERROR(SEARCH("zukünftiger Termin",F92)))</formula>
    </cfRule>
  </conditionalFormatting>
  <conditionalFormatting sqref="F92">
    <cfRule type="containsText" dxfId="85" priority="244" operator="containsText" text="zukünftiger Termin">
      <formula>NOT(ISERROR(SEARCH("zukünftiger Termin",F92)))</formula>
    </cfRule>
  </conditionalFormatting>
  <conditionalFormatting sqref="F92">
    <cfRule type="containsText" dxfId="84" priority="245" operator="containsText" text="zukünftiger Termin">
      <formula>NOT(ISERROR(SEARCH("zukünftiger Termin",F92)))</formula>
    </cfRule>
  </conditionalFormatting>
  <conditionalFormatting sqref="F92">
    <cfRule type="containsText" dxfId="83" priority="246" operator="containsText" text="in Umsetzung">
      <formula>NOT(ISERROR(SEARCH("in Umsetzung",F92)))</formula>
    </cfRule>
  </conditionalFormatting>
  <conditionalFormatting sqref="I94:O95">
    <cfRule type="cellIs" dxfId="82" priority="247" operator="equal">
      <formula>0</formula>
    </cfRule>
  </conditionalFormatting>
  <conditionalFormatting sqref="F94">
    <cfRule type="containsText" dxfId="81" priority="248" operator="containsText" text="bisher nicht">
      <formula>NOT(ISERROR(SEARCH("bisher nicht",F94)))</formula>
    </cfRule>
  </conditionalFormatting>
  <conditionalFormatting sqref="F94">
    <cfRule type="containsText" dxfId="80" priority="249" operator="containsText" text="umgesetzt">
      <formula>NOT(ISERROR(SEARCH("umgesetzt",F94)))</formula>
    </cfRule>
  </conditionalFormatting>
  <conditionalFormatting sqref="F94">
    <cfRule type="containsText" dxfId="79" priority="250" operator="containsText" text="wird laufend umgesetzt">
      <formula>NOT(ISERROR(SEARCH("wird laufend umgesetzt",F94)))</formula>
    </cfRule>
  </conditionalFormatting>
  <conditionalFormatting sqref="F94">
    <cfRule type="containsText" dxfId="78" priority="251" operator="containsText" text="Umsetzung nicht möglich">
      <formula>NOT(ISERROR(SEARCH("Umsetzung nicht möglich",F94)))</formula>
    </cfRule>
  </conditionalFormatting>
  <conditionalFormatting sqref="F94">
    <cfRule type="containsText" dxfId="77" priority="252" operator="containsText" text="noch offen">
      <formula>NOT(ISERROR(SEARCH("noch offen",F94)))</formula>
    </cfRule>
  </conditionalFormatting>
  <conditionalFormatting sqref="F94">
    <cfRule type="containsText" dxfId="76" priority="253" operator="containsText" text="umgesetzt">
      <formula>NOT(ISERROR(SEARCH("umgesetzt",F94)))</formula>
    </cfRule>
  </conditionalFormatting>
  <conditionalFormatting sqref="F94">
    <cfRule type="containsText" dxfId="75" priority="254" operator="containsText" text="zukünftiger Termin">
      <formula>NOT(ISERROR(SEARCH("zukünftiger Termin",F94)))</formula>
    </cfRule>
  </conditionalFormatting>
  <conditionalFormatting sqref="F94">
    <cfRule type="containsText" dxfId="74" priority="255" operator="containsText" text="zukünftiger Termin">
      <formula>NOT(ISERROR(SEARCH("zukünftiger Termin",F94)))</formula>
    </cfRule>
  </conditionalFormatting>
  <conditionalFormatting sqref="F94">
    <cfRule type="containsText" dxfId="73" priority="256" operator="containsText" text="zukünftiger Termin">
      <formula>NOT(ISERROR(SEARCH("zukünftiger Termin",F94)))</formula>
    </cfRule>
  </conditionalFormatting>
  <conditionalFormatting sqref="F94">
    <cfRule type="containsText" dxfId="72" priority="257" operator="containsText" text="in Umsetzung">
      <formula>NOT(ISERROR(SEARCH("in Umsetzung",F94)))</formula>
    </cfRule>
  </conditionalFormatting>
  <conditionalFormatting sqref="I96:O97">
    <cfRule type="cellIs" dxfId="71" priority="258" operator="equal">
      <formula>0</formula>
    </cfRule>
  </conditionalFormatting>
  <conditionalFormatting sqref="F96">
    <cfRule type="containsText" dxfId="70" priority="259" operator="containsText" text="bisher nicht">
      <formula>NOT(ISERROR(SEARCH("bisher nicht",F96)))</formula>
    </cfRule>
  </conditionalFormatting>
  <conditionalFormatting sqref="F96">
    <cfRule type="containsText" dxfId="69" priority="260" operator="containsText" text="umgesetzt">
      <formula>NOT(ISERROR(SEARCH("umgesetzt",F96)))</formula>
    </cfRule>
  </conditionalFormatting>
  <conditionalFormatting sqref="F96">
    <cfRule type="containsText" dxfId="68" priority="261" operator="containsText" text="wird laufend umgesetzt">
      <formula>NOT(ISERROR(SEARCH("wird laufend umgesetzt",F96)))</formula>
    </cfRule>
  </conditionalFormatting>
  <conditionalFormatting sqref="F96">
    <cfRule type="containsText" dxfId="67" priority="262" operator="containsText" text="Umsetzung nicht möglich">
      <formula>NOT(ISERROR(SEARCH("Umsetzung nicht möglich",F96)))</formula>
    </cfRule>
  </conditionalFormatting>
  <conditionalFormatting sqref="F96">
    <cfRule type="containsText" dxfId="66" priority="263" operator="containsText" text="noch offen">
      <formula>NOT(ISERROR(SEARCH("noch offen",F96)))</formula>
    </cfRule>
  </conditionalFormatting>
  <conditionalFormatting sqref="F96">
    <cfRule type="containsText" dxfId="65" priority="264" operator="containsText" text="umgesetzt">
      <formula>NOT(ISERROR(SEARCH("umgesetzt",F96)))</formula>
    </cfRule>
  </conditionalFormatting>
  <conditionalFormatting sqref="F96">
    <cfRule type="containsText" dxfId="64" priority="265" operator="containsText" text="zukünftiger Termin">
      <formula>NOT(ISERROR(SEARCH("zukünftiger Termin",F96)))</formula>
    </cfRule>
  </conditionalFormatting>
  <conditionalFormatting sqref="F96">
    <cfRule type="containsText" dxfId="63" priority="266" operator="containsText" text="zukünftiger Termin">
      <formula>NOT(ISERROR(SEARCH("zukünftiger Termin",F96)))</formula>
    </cfRule>
  </conditionalFormatting>
  <conditionalFormatting sqref="F96">
    <cfRule type="containsText" dxfId="62" priority="267" operator="containsText" text="zukünftiger Termin">
      <formula>NOT(ISERROR(SEARCH("zukünftiger Termin",F96)))</formula>
    </cfRule>
  </conditionalFormatting>
  <conditionalFormatting sqref="F96">
    <cfRule type="containsText" dxfId="61" priority="268" operator="containsText" text="in Umsetzung">
      <formula>NOT(ISERROR(SEARCH("in Umsetzung",F96)))</formula>
    </cfRule>
  </conditionalFormatting>
  <conditionalFormatting sqref="I98:O99">
    <cfRule type="cellIs" dxfId="60" priority="269" operator="equal">
      <formula>0</formula>
    </cfRule>
  </conditionalFormatting>
  <conditionalFormatting sqref="F98">
    <cfRule type="containsText" dxfId="59" priority="270" operator="containsText" text="bisher nicht">
      <formula>NOT(ISERROR(SEARCH("bisher nicht",F98)))</formula>
    </cfRule>
  </conditionalFormatting>
  <conditionalFormatting sqref="F98">
    <cfRule type="containsText" dxfId="58" priority="271" operator="containsText" text="umgesetzt">
      <formula>NOT(ISERROR(SEARCH("umgesetzt",F98)))</formula>
    </cfRule>
  </conditionalFormatting>
  <conditionalFormatting sqref="F98">
    <cfRule type="containsText" dxfId="57" priority="272" operator="containsText" text="wird laufend umgesetzt">
      <formula>NOT(ISERROR(SEARCH("wird laufend umgesetzt",F98)))</formula>
    </cfRule>
  </conditionalFormatting>
  <conditionalFormatting sqref="F98">
    <cfRule type="containsText" dxfId="56" priority="273" operator="containsText" text="Umsetzung nicht möglich">
      <formula>NOT(ISERROR(SEARCH("Umsetzung nicht möglich",F98)))</formula>
    </cfRule>
  </conditionalFormatting>
  <conditionalFormatting sqref="F98">
    <cfRule type="containsText" dxfId="55" priority="274" operator="containsText" text="noch offen">
      <formula>NOT(ISERROR(SEARCH("noch offen",F98)))</formula>
    </cfRule>
  </conditionalFormatting>
  <conditionalFormatting sqref="F98">
    <cfRule type="containsText" dxfId="54" priority="275" operator="containsText" text="umgesetzt">
      <formula>NOT(ISERROR(SEARCH("umgesetzt",F98)))</formula>
    </cfRule>
  </conditionalFormatting>
  <conditionalFormatting sqref="F98">
    <cfRule type="containsText" dxfId="53" priority="276" operator="containsText" text="zukünftiger Termin">
      <formula>NOT(ISERROR(SEARCH("zukünftiger Termin",F98)))</formula>
    </cfRule>
  </conditionalFormatting>
  <conditionalFormatting sqref="F98">
    <cfRule type="containsText" dxfId="52" priority="277" operator="containsText" text="zukünftiger Termin">
      <formula>NOT(ISERROR(SEARCH("zukünftiger Termin",F98)))</formula>
    </cfRule>
  </conditionalFormatting>
  <conditionalFormatting sqref="F98">
    <cfRule type="containsText" dxfId="51" priority="278" operator="containsText" text="zukünftiger Termin">
      <formula>NOT(ISERROR(SEARCH("zukünftiger Termin",F98)))</formula>
    </cfRule>
  </conditionalFormatting>
  <conditionalFormatting sqref="F98">
    <cfRule type="containsText" dxfId="50" priority="279" operator="containsText" text="in Umsetzung">
      <formula>NOT(ISERROR(SEARCH("in Umsetzung",F98)))</formula>
    </cfRule>
  </conditionalFormatting>
  <conditionalFormatting sqref="I184:O185">
    <cfRule type="cellIs" dxfId="49" priority="280" operator="equal">
      <formula>0</formula>
    </cfRule>
  </conditionalFormatting>
  <conditionalFormatting sqref="F184">
    <cfRule type="containsText" dxfId="48" priority="281" operator="containsText" text="bisher nicht">
      <formula>NOT(ISERROR(SEARCH("bisher nicht",F184)))</formula>
    </cfRule>
  </conditionalFormatting>
  <conditionalFormatting sqref="F184">
    <cfRule type="containsText" dxfId="47" priority="282" operator="containsText" text="umgesetzt">
      <formula>NOT(ISERROR(SEARCH("umgesetzt",F184)))</formula>
    </cfRule>
  </conditionalFormatting>
  <conditionalFormatting sqref="F184">
    <cfRule type="containsText" dxfId="46" priority="283" operator="containsText" text="wird laufend umgesetzt">
      <formula>NOT(ISERROR(SEARCH("wird laufend umgesetzt",F184)))</formula>
    </cfRule>
  </conditionalFormatting>
  <conditionalFormatting sqref="F184">
    <cfRule type="containsText" dxfId="45" priority="284" operator="containsText" text="Umsetzung nicht möglich">
      <formula>NOT(ISERROR(SEARCH("Umsetzung nicht möglich",F184)))</formula>
    </cfRule>
  </conditionalFormatting>
  <conditionalFormatting sqref="F184">
    <cfRule type="containsText" dxfId="44" priority="285" operator="containsText" text="noch offen">
      <formula>NOT(ISERROR(SEARCH("noch offen",F184)))</formula>
    </cfRule>
  </conditionalFormatting>
  <conditionalFormatting sqref="F184">
    <cfRule type="containsText" dxfId="43" priority="286" operator="containsText" text="umgesetzt">
      <formula>NOT(ISERROR(SEARCH("umgesetzt",F184)))</formula>
    </cfRule>
  </conditionalFormatting>
  <conditionalFormatting sqref="F184">
    <cfRule type="containsText" dxfId="42" priority="287" operator="containsText" text="zukünftiger Termin">
      <formula>NOT(ISERROR(SEARCH("zukünftiger Termin",F184)))</formula>
    </cfRule>
  </conditionalFormatting>
  <conditionalFormatting sqref="F184">
    <cfRule type="containsText" dxfId="41" priority="288" operator="containsText" text="zukünftiger Termin">
      <formula>NOT(ISERROR(SEARCH("zukünftiger Termin",F184)))</formula>
    </cfRule>
  </conditionalFormatting>
  <conditionalFormatting sqref="F184">
    <cfRule type="containsText" dxfId="40" priority="289" operator="containsText" text="zukünftiger Termin">
      <formula>NOT(ISERROR(SEARCH("zukünftiger Termin",F184)))</formula>
    </cfRule>
  </conditionalFormatting>
  <conditionalFormatting sqref="F184">
    <cfRule type="containsText" dxfId="39" priority="290" operator="containsText" text="in Umsetzung">
      <formula>NOT(ISERROR(SEARCH("in Umsetzung",F184)))</formula>
    </cfRule>
  </conditionalFormatting>
  <conditionalFormatting sqref="F110">
    <cfRule type="containsText" dxfId="38" priority="1" operator="containsText" text="umgesetzt">
      <formula>NOT(ISERROR(SEARCH("umgesetzt",F110)))</formula>
    </cfRule>
  </conditionalFormatting>
  <conditionalFormatting sqref="I110:O111">
    <cfRule type="cellIs" dxfId="37" priority="2" operator="equal">
      <formula>0</formula>
    </cfRule>
  </conditionalFormatting>
  <conditionalFormatting sqref="F110">
    <cfRule type="containsText" dxfId="36" priority="3" operator="containsText" text="bisher nicht">
      <formula>NOT(ISERROR(SEARCH("bisher nicht",F110)))</formula>
    </cfRule>
  </conditionalFormatting>
  <conditionalFormatting sqref="F110">
    <cfRule type="containsText" dxfId="35" priority="4" operator="containsText" text="umgesetzt">
      <formula>NOT(ISERROR(SEARCH("umgesetzt",F110)))</formula>
    </cfRule>
  </conditionalFormatting>
  <conditionalFormatting sqref="F110">
    <cfRule type="containsText" dxfId="34" priority="5" operator="containsText" text="wird laufend umgesetzt">
      <formula>NOT(ISERROR(SEARCH("wird laufend umgesetzt",F110)))</formula>
    </cfRule>
  </conditionalFormatting>
  <conditionalFormatting sqref="F110">
    <cfRule type="containsText" dxfId="33" priority="6" operator="containsText" text="Umsetzung nicht möglich">
      <formula>NOT(ISERROR(SEARCH("Umsetzung nicht möglich",F110)))</formula>
    </cfRule>
  </conditionalFormatting>
  <conditionalFormatting sqref="F110">
    <cfRule type="containsText" dxfId="32" priority="7" operator="containsText" text="noch offen">
      <formula>NOT(ISERROR(SEARCH("noch offen",F110)))</formula>
    </cfRule>
  </conditionalFormatting>
  <conditionalFormatting sqref="F110">
    <cfRule type="containsText" dxfId="31" priority="8" operator="containsText" text="umgesetzt">
      <formula>NOT(ISERROR(SEARCH("umgesetzt",F110)))</formula>
    </cfRule>
  </conditionalFormatting>
  <conditionalFormatting sqref="F110">
    <cfRule type="containsText" dxfId="30" priority="9" operator="containsText" text="zukünftiger Termin">
      <formula>NOT(ISERROR(SEARCH("zukünftiger Termin",F110)))</formula>
    </cfRule>
  </conditionalFormatting>
  <conditionalFormatting sqref="F110">
    <cfRule type="containsText" dxfId="29" priority="10" operator="containsText" text="zukünftiger Termin">
      <formula>NOT(ISERROR(SEARCH("zukünftiger Termin",F110)))</formula>
    </cfRule>
  </conditionalFormatting>
  <conditionalFormatting sqref="F110">
    <cfRule type="containsText" dxfId="28" priority="11" operator="containsText" text="zukünftiger Termin">
      <formula>NOT(ISERROR(SEARCH("zukünftiger Termin",F110)))</formula>
    </cfRule>
  </conditionalFormatting>
  <conditionalFormatting sqref="F110">
    <cfRule type="containsText" dxfId="27" priority="12" operator="containsText" text="in Umsetzung">
      <formula>NOT(ISERROR(SEARCH("in Umsetzung",F110)))</formula>
    </cfRule>
  </conditionalFormatting>
  <dataValidations count="3">
    <dataValidation type="date" allowBlank="1" showInputMessage="1" showErrorMessage="1" sqref="G4">
      <formula1>39083</formula1>
      <formula2>58806</formula2>
    </dataValidation>
    <dataValidation type="whole" allowBlank="1" showInputMessage="1" showErrorMessage="1" errorTitle="Nur ganze Zahlen" error="Bitte CO2-Einsparung als ganze Zahl ohne Punkt und Komma eintragen" sqref="I28:Z28 I30:Z30 I32:Z32 I34:Z34 I36:Z36 I38:Z38 I40:Z40 I42:Z42 I44:Z44 I46:Z46 I48:Z48 I50:Z50 I52:Z52 I54:Z54 I56:Z56 I58:Z58 I60:Z60 I62:Z62 I70:Z70 I72:Z72 I74:Z74 I76:Z76 I78:Z78 I80:Z80 I82:Z82 I84:Z84 I86:Z86 I88:Z88 I90:Z90 I92:O92 I94:O94 I96:O96 I98:O98 I100:Z100 I102:Z102 I104:Z104 I106:O106 I108:O108 I112:Z112 I120:Z120 I122:Z122 I124:Z124 I126:Z126 I128:Z128 I130:Z130 I132:Z132 I134:Z134 I136:Z136 I138:Z138 I140:Z140 I142:Z142 I144:Z144 I146:Z146 I148:Z148 I156:Z156 I158:Z158 I160:Z160 I162:Z162 I164:Z164 I166:Z166 I168:Z168 I170:Z170 I172:Z172 I174:Z174 I176:Z176 I178:Z178 I180:Z180 I182:Z182 I184:O184 I186:Z186 I194:Z194 I196:Z196 I198:Z198 I200:Z200 I202:Z202 I204:Z204 I206:Z206 I208:Z208 I210:Z210 I212:Z212 I214:Z214 I216:Z216 I218:Z218 I220:Z220 I222:Z222 I230:Z230 I232:Z232 I234:Z234 I236:Z236 I238:Z238 I240:Z240 I242:Z242 I244:Z244 I246:Z246 I248:Z248 I250:Z250 I252:Z252 I254:Z254 I256:Z256 I258:Z258 I266:Z266 I268:Z268 I270:Z270 I272:Z272 I274:Z274 I276:Z276 I278:Z278 I280:Z280 I282:Z282 I284:Z284 I286:Z286 I288:Z288 I290:Z290 I292:Z292 I294:Z294 I110:O110">
      <formula1>0</formula1>
      <formula2>1000000</formula2>
    </dataValidation>
    <dataValidation type="list" allowBlank="1" showInputMessage="1" showErrorMessage="1" sqref="F28:F63 F266:F295 F120:F149 F156:F187 F194:F223 F230:F259 F70:F113">
      <formula1>$H$1:$O$1</formula1>
      <formula2>0</formula2>
    </dataValidation>
  </dataValidations>
  <pageMargins left="0" right="0" top="0.196527777777778" bottom="0" header="0.51180555555555496" footer="0.51180555555555496"/>
  <pageSetup paperSize="9" scale="50" firstPageNumber="0" orientation="landscape" horizontalDpi="300" verticalDpi="30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errorTitle="Jahreszahl eingeben" error="Bitte nur ganze Jahreszahl eingeben">
          <x14:formula1>
            <xm:f>Energieverbräuche!$D$3:$AU$3</xm:f>
          </x14:formula1>
          <x14:formula2>
            <xm:f>0</xm:f>
          </x14:formula2>
          <xm:sqref>E28 E30 E32 E34 E36 E38 E40 E42 E44 E46 E48 E50 E52 E54 E56 E58 E60 E62 E70 E72 E74 E76 E78 E80 E82 E84 E86 E88 E90 E92 E94 E96 E98 E100 E102 E104 E106 E108 E112 E120 E122 E124 E126 E128 E130 E132 E134 E136 E138 E140 E142 E144 E146 E148 E156 E158 E160 E162 E164 E166 E168 E170 E172 E174 E176 E178 E180 E182 E184 E186 E194 E196 E198 E200 E202 E204 E206 E208 E210 E212 E214 E216 E218 E220 E222 E230 E232 E234 E236 E238 E240 E242 E244 E246 E248 E250 E252 E254 E256 E258 E266 E268 E270 E272 E274 E276 E278 E280 E282 E284 E286 E288 E290 E292 E294 E110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8"/>
  <sheetViews>
    <sheetView topLeftCell="A48" zoomScale="110" zoomScaleNormal="110" workbookViewId="0">
      <selection activeCell="I5" sqref="I5"/>
    </sheetView>
  </sheetViews>
  <sheetFormatPr baseColWidth="10" defaultColWidth="11.42578125" defaultRowHeight="12.75"/>
  <cols>
    <col min="1" max="1" width="3.42578125" style="103" customWidth="1"/>
    <col min="2" max="2" width="6.28515625" customWidth="1"/>
    <col min="3" max="5" width="15.42578125" customWidth="1"/>
    <col min="6" max="6" width="16" customWidth="1"/>
    <col min="7" max="7" width="17.42578125" customWidth="1"/>
    <col min="8" max="8" width="26.28515625" customWidth="1"/>
    <col min="9" max="28" width="11.42578125" style="103"/>
  </cols>
  <sheetData>
    <row r="1" spans="1:28" s="43" customFormat="1" ht="15" customHeight="1">
      <c r="A1" s="104"/>
      <c r="B1" s="104"/>
      <c r="C1" s="104"/>
      <c r="D1" s="104"/>
      <c r="E1" s="105"/>
      <c r="F1" s="105"/>
      <c r="G1" s="104"/>
      <c r="H1" s="104"/>
      <c r="I1" s="104"/>
      <c r="J1" s="104"/>
      <c r="K1" s="106"/>
      <c r="L1" s="106"/>
      <c r="M1" s="106"/>
      <c r="N1" s="106"/>
      <c r="O1" s="106"/>
      <c r="P1" s="106"/>
      <c r="Q1" s="106"/>
      <c r="R1" s="106"/>
      <c r="S1" s="106"/>
      <c r="T1" s="106"/>
      <c r="U1" s="106"/>
      <c r="V1" s="106"/>
      <c r="W1" s="106"/>
      <c r="X1" s="106"/>
      <c r="Y1" s="106"/>
      <c r="Z1" s="106"/>
      <c r="AA1" s="106"/>
      <c r="AB1" s="106"/>
    </row>
    <row r="2" spans="1:28" s="106" customFormat="1" ht="23.25">
      <c r="A2" s="104"/>
      <c r="B2" s="107"/>
      <c r="C2" s="108" t="s">
        <v>361</v>
      </c>
      <c r="D2" s="109"/>
      <c r="E2" s="109"/>
      <c r="F2" s="109"/>
      <c r="G2" s="110" t="s">
        <v>10</v>
      </c>
      <c r="H2" s="111">
        <f>Planungsübersicht!G4</f>
        <v>44833</v>
      </c>
    </row>
    <row r="3" spans="1:28" ht="23.25">
      <c r="B3" s="112"/>
      <c r="C3" s="306" t="s">
        <v>362</v>
      </c>
      <c r="D3" s="306"/>
      <c r="E3" s="306"/>
      <c r="F3" s="306"/>
      <c r="G3" s="306"/>
      <c r="H3" s="306"/>
    </row>
    <row r="4" spans="1:28" ht="26.25" customHeight="1">
      <c r="B4" s="113"/>
      <c r="C4" s="307" t="s">
        <v>363</v>
      </c>
      <c r="D4" s="307"/>
      <c r="E4" s="307"/>
      <c r="F4" s="307"/>
      <c r="G4" s="307"/>
      <c r="H4" s="307"/>
    </row>
    <row r="5" spans="1:28" ht="38.25">
      <c r="B5" s="114" t="str">
        <f>Planungsübersicht!C25</f>
        <v>Nr.</v>
      </c>
      <c r="C5" s="114" t="str">
        <f>Planungsübersicht!D25</f>
        <v>Maßnahme</v>
      </c>
      <c r="D5" s="114" t="str">
        <f>Planungsübersicht!E25</f>
        <v>Termin
(Beginn der Umsetzung)</v>
      </c>
      <c r="E5" s="114" t="str">
        <f>Planungsübersicht!F25</f>
        <v>Status der 
Umsetzung</v>
      </c>
      <c r="F5" s="114" t="str">
        <f>Planungsübersicht!G25</f>
        <v>verantwortlich</v>
      </c>
      <c r="G5" s="114" t="str">
        <f>Planungsübersicht!H25</f>
        <v>Akteure für die Umsetzung</v>
      </c>
      <c r="H5" s="114" t="s">
        <v>364</v>
      </c>
    </row>
    <row r="6" spans="1:28" ht="51">
      <c r="B6" s="115" t="str">
        <f>IF(AND(Planungsübersicht!$E84&gt;1990,TYPE(Planungsübersicht!$E84)=1,NOT(Planungsübersicht!$F84="Umsetzung nicht möglich")), Planungsübersicht!C84," ")</f>
        <v>W8</v>
      </c>
      <c r="C6" s="115" t="str">
        <f>IF(AND(Planungsübersicht!$E84&gt;1990,TYPE(Planungsübersicht!$E84)=1,NOT(Planungsübersicht!$F84="Umsetzung nicht möglich")), Planungsübersicht!D84," ")</f>
        <v>Fenstersanierung im H-Gebäude/ Austausch der Fenster</v>
      </c>
      <c r="D6" s="115">
        <f>IF(AND(Planungsübersicht!$E84&gt;1990,TYPE(Planungsübersicht!$E84)=1,NOT(Planungsübersicht!$F84="Umsetzung nicht möglich")), Planungsübersicht!E84," ")</f>
        <v>2009</v>
      </c>
      <c r="E6" s="115" t="str">
        <f>IF(AND(Planungsübersicht!$E84&gt;1990,TYPE(Planungsübersicht!$E84)=1,NOT(Planungsübersicht!$F84="Umsetzung nicht möglich")), Planungsübersicht!F84," ")</f>
        <v>umgesetzt</v>
      </c>
      <c r="F6" s="115" t="str">
        <f>IF(AND(Planungsübersicht!$E84&gt;1990,TYPE(Planungsübersicht!$E84)=1,NOT(Planungsübersicht!$F84="Umsetzung nicht möglich")), Planungsübersicht!G84," ")</f>
        <v>Herr Brüning, Herr Jobst</v>
      </c>
      <c r="G6" s="115">
        <f>IF(AND(Planungsübersicht!$E84&gt;1990,TYPE(Planungsübersicht!$E84)=1,NOT(Planungsübersicht!$F84="Umsetzung nicht möglich")), Planungsübersicht!H84," ")</f>
        <v>0</v>
      </c>
      <c r="H6" s="115">
        <f>IF(AND(Planungsübersicht!$E84&gt;1990,TYPE(Planungsübersicht!$E84)=1,NOT(Planungsübersicht!$F84="Umsetzung nicht möglich")), MAX(Planungsübersicht!I84:Z84)," ")</f>
        <v>1500</v>
      </c>
    </row>
    <row r="7" spans="1:28" ht="38.25">
      <c r="B7" s="115" t="str">
        <f>IF(AND(Planungsübersicht!$E128&gt;1990,TYPE(Planungsübersicht!$E128)=1,NOT(Planungsübersicht!$F128="Umsetzung nicht möglich")), Planungsübersicht!C128," ")</f>
        <v>S5</v>
      </c>
      <c r="C7" s="115" t="str">
        <f>IF(AND(Planungsübersicht!$E128&gt;1990,TYPE(Planungsübersicht!$E128)=1,NOT(Planungsübersicht!$F128="Umsetzung nicht möglich")), Planungsübersicht!D128," ")</f>
        <v>Nutzung erneuerbarer Energien</v>
      </c>
      <c r="D7" s="115">
        <f>IF(AND(Planungsübersicht!$E128&gt;1990,TYPE(Planungsübersicht!$E128)=1,NOT(Planungsübersicht!$F128="Umsetzung nicht möglich")), Planungsübersicht!E128," ")</f>
        <v>2009</v>
      </c>
      <c r="E7" s="115" t="str">
        <f>IF(AND(Planungsübersicht!$E128&gt;1990,TYPE(Planungsübersicht!$E128)=1,NOT(Planungsübersicht!$F128="Umsetzung nicht möglich")), Planungsübersicht!F128," ")</f>
        <v>umgesetzt</v>
      </c>
      <c r="F7" s="115" t="str">
        <f>IF(AND(Planungsübersicht!$E128&gt;1990,TYPE(Planungsübersicht!$E128)=1,NOT(Planungsübersicht!$F128="Umsetzung nicht möglich")), Planungsübersicht!G128," ")</f>
        <v>SL/HSM</v>
      </c>
      <c r="G7" s="115" t="str">
        <f>IF(AND(Planungsübersicht!$E128&gt;1990,TYPE(Planungsübersicht!$E128)=1,NOT(Planungsübersicht!$F128="Umsetzung nicht möglich")), Planungsübersicht!H128," ")</f>
        <v>SL/HSM</v>
      </c>
      <c r="H7" s="115">
        <f>IF(AND(Planungsübersicht!$E128&gt;1990,TYPE(Planungsübersicht!$E128)=1,NOT(Planungsübersicht!$F128="Umsetzung nicht möglich")), MAX(Planungsübersicht!I128:Z128)," ")</f>
        <v>1500</v>
      </c>
    </row>
    <row r="8" spans="1:28" ht="38.25">
      <c r="B8" s="115" t="str">
        <f>IF(AND(Planungsübersicht!$E130&gt;1990,TYPE(Planungsübersicht!$E130)=1,NOT(Planungsübersicht!$F130="Umsetzung nicht möglich")), Planungsübersicht!C130," ")</f>
        <v>S6</v>
      </c>
      <c r="C8" s="115" t="str">
        <f>IF(AND(Planungsübersicht!$E130&gt;1990,TYPE(Planungsübersicht!$E130)=1,NOT(Planungsübersicht!$F130="Umsetzung nicht möglich")), Planungsübersicht!D130," ")</f>
        <v>überflüssige Raumbeleuchtung vermeiden</v>
      </c>
      <c r="D8" s="115">
        <f>IF(AND(Planungsübersicht!$E130&gt;1990,TYPE(Planungsübersicht!$E130)=1,NOT(Planungsübersicht!$F130="Umsetzung nicht möglich")), Planungsübersicht!E130," ")</f>
        <v>2009</v>
      </c>
      <c r="E8" s="115" t="str">
        <f>IF(AND(Planungsübersicht!$E130&gt;1990,TYPE(Planungsübersicht!$E130)=1,NOT(Planungsübersicht!$F130="Umsetzung nicht möglich")), Planungsübersicht!F130," ")</f>
        <v>in Umsetzung (Ende)</v>
      </c>
      <c r="F8" s="115" t="str">
        <f>IF(AND(Planungsübersicht!$E130&gt;1990,TYPE(Planungsübersicht!$E130)=1,NOT(Planungsübersicht!$F130="Umsetzung nicht möglich")), Planungsübersicht!G130," ")</f>
        <v>SL, HSM</v>
      </c>
      <c r="G8" s="115" t="str">
        <f>IF(AND(Planungsübersicht!$E130&gt;1990,TYPE(Planungsübersicht!$E130)=1,NOT(Planungsübersicht!$F130="Umsetzung nicht möglich")), Planungsübersicht!H130," ")</f>
        <v>HSM</v>
      </c>
      <c r="H8" s="115">
        <f>IF(AND(Planungsübersicht!$E130&gt;1990,TYPE(Planungsübersicht!$E130)=1,NOT(Planungsübersicht!$F130="Umsetzung nicht möglich")), MAX(Planungsübersicht!I130:Z130)," ")</f>
        <v>0</v>
      </c>
    </row>
    <row r="9" spans="1:28" ht="25.5">
      <c r="B9" s="115" t="str">
        <f>IF(AND(Planungsübersicht!$E132&gt;1990,TYPE(Planungsübersicht!$E132)=1,NOT(Planungsübersicht!$F132="Umsetzung nicht möglich")), Planungsübersicht!C132," ")</f>
        <v>S7</v>
      </c>
      <c r="C9" s="115" t="str">
        <f>IF(AND(Planungsübersicht!$E132&gt;1990,TYPE(Planungsübersicht!$E132)=1,NOT(Planungsübersicht!$F132="Umsetzung nicht möglich")), Planungsübersicht!D132," ")</f>
        <v xml:space="preserve">Lichtsteuerung in Toilettenräumen </v>
      </c>
      <c r="D9" s="115">
        <f>IF(AND(Planungsübersicht!$E132&gt;1990,TYPE(Planungsübersicht!$E132)=1,NOT(Planungsübersicht!$F132="Umsetzung nicht möglich")), Planungsübersicht!E132," ")</f>
        <v>2009</v>
      </c>
      <c r="E9" s="115" t="str">
        <f>IF(AND(Planungsübersicht!$E132&gt;1990,TYPE(Planungsübersicht!$E132)=1,NOT(Planungsübersicht!$F132="Umsetzung nicht möglich")), Planungsübersicht!F132," ")</f>
        <v>umgesetzt</v>
      </c>
      <c r="F9" s="115" t="str">
        <f>IF(AND(Planungsübersicht!$E132&gt;1990,TYPE(Planungsübersicht!$E132)=1,NOT(Planungsübersicht!$F132="Umsetzung nicht möglich")), Planungsübersicht!G132," ")</f>
        <v>HSM</v>
      </c>
      <c r="G9" s="115" t="str">
        <f>IF(AND(Planungsübersicht!$E132&gt;1990,TYPE(Planungsübersicht!$E132)=1,NOT(Planungsübersicht!$F132="Umsetzung nicht möglich")), Planungsübersicht!H132," ")</f>
        <v>HSM</v>
      </c>
      <c r="H9" s="115">
        <f>IF(AND(Planungsübersicht!$E132&gt;1990,TYPE(Planungsübersicht!$E132)=1,NOT(Planungsübersicht!$F132="Umsetzung nicht möglich")), MAX(Planungsübersicht!I132:Z132)," ")</f>
        <v>1000</v>
      </c>
    </row>
    <row r="10" spans="1:28" ht="51">
      <c r="B10" s="115" t="str">
        <f>IF(AND(Planungsübersicht!$E30&gt;1990,TYPE(Planungsübersicht!$E30)=1,NOT(Planungsübersicht!$F30="Umsetzung nicht möglich")), Planungsübersicht!C30," ")</f>
        <v>Ü2</v>
      </c>
      <c r="C10" s="115" t="str">
        <f>IF(AND(Planungsübersicht!$E30&gt;1990,TYPE(Planungsübersicht!$E30)=1,NOT(Planungsübersicht!$F30="Umsetzung nicht möglich")), Planungsübersicht!D30," ")</f>
        <v>Umgang mit der Klimakiste</v>
      </c>
      <c r="D10" s="115">
        <f>IF(AND(Planungsübersicht!$E30&gt;1990,TYPE(Planungsübersicht!$E30)=1,NOT(Planungsübersicht!$F30="Umsetzung nicht möglich")), Planungsübersicht!E30," ")</f>
        <v>2010</v>
      </c>
      <c r="E10" s="115" t="str">
        <f>IF(AND(Planungsübersicht!$E30&gt;1990,TYPE(Planungsübersicht!$E30)=1,NOT(Planungsübersicht!$F30="Umsetzung nicht möglich")), Planungsübersicht!F30," ")</f>
        <v>in Umsetzung (Ende)</v>
      </c>
      <c r="F10" s="115" t="str">
        <f>IF(AND(Planungsübersicht!$E30&gt;1990,TYPE(Planungsübersicht!$E30)=1,NOT(Planungsübersicht!$F30="Umsetzung nicht möglich")), Planungsübersicht!G30," ")</f>
        <v>Frau Busch, Frau Twesten, Klassen- bzw. Fachlehrerinnen</v>
      </c>
      <c r="G10" s="115" t="str">
        <f>IF(AND(Planungsübersicht!$E30&gt;1990,TYPE(Planungsübersicht!$E30)=1,NOT(Planungsübersicht!$F30="Umsetzung nicht möglich")), Planungsübersicht!H30," ")</f>
        <v>Klasse 3/4</v>
      </c>
      <c r="H10" s="115">
        <f>IF(AND(Planungsübersicht!$E30&gt;1990,TYPE(Planungsübersicht!$E30)=1,NOT(Planungsübersicht!$F30="Umsetzung nicht möglich")), MAX(Planungsübersicht!I30:Z30)," ")</f>
        <v>0</v>
      </c>
    </row>
    <row r="11" spans="1:28" ht="216.75">
      <c r="B11" s="115" t="str">
        <f>IF(AND(Planungsübersicht!$E32&gt;1990,TYPE(Planungsübersicht!$E32)=1,NOT(Planungsübersicht!$F32="Umsetzung nicht möglich")), Planungsübersicht!C32," ")</f>
        <v>Ü3</v>
      </c>
      <c r="C11" s="115" t="str">
        <f>IF(AND(Planungsübersicht!$E32&gt;1990,TYPE(Planungsübersicht!$E32)=1,NOT(Planungsübersicht!$F32="Umsetzung nicht möglich")), Planungsübersicht!D32," ")</f>
        <v xml:space="preserve">Durchführung der Energie- und Klima- Unterrichtseinheit in Kl. 4, neu seit 2 Jahren durch Klimabotschafter des HHG, Lesekiste und andere Medien zum Thema in der Schülerbücherei, Klimakiste, Besuch von Experten in der Schule Kl. 3/4  </v>
      </c>
      <c r="D11" s="115">
        <f>IF(AND(Planungsübersicht!$E32&gt;1990,TYPE(Planungsübersicht!$E32)=1,NOT(Planungsübersicht!$F32="Umsetzung nicht möglich")), Planungsübersicht!E32," ")</f>
        <v>2010</v>
      </c>
      <c r="E11" s="115" t="str">
        <f>IF(AND(Planungsübersicht!$E32&gt;1990,TYPE(Planungsübersicht!$E32)=1,NOT(Planungsübersicht!$F32="Umsetzung nicht möglich")), Planungsübersicht!F32," ")</f>
        <v>wird laufend umgesetzt</v>
      </c>
      <c r="F11" s="115" t="str">
        <f>IF(AND(Planungsübersicht!$E32&gt;1990,TYPE(Planungsübersicht!$E32)=1,NOT(Planungsübersicht!$F32="Umsetzung nicht möglich")), Planungsübersicht!G32," ")</f>
        <v>Frau Busch, Frau Twesten, Klassen- bzw. Fachlehrerinnen</v>
      </c>
      <c r="G11" s="115" t="str">
        <f>IF(AND(Planungsübersicht!$E32&gt;1990,TYPE(Planungsübersicht!$E32)=1,NOT(Planungsübersicht!$F32="Umsetzung nicht möglich")), Planungsübersicht!H32," ")</f>
        <v>Klasse 3/4 und am Klimatag/Umwelttag alle Stufen</v>
      </c>
      <c r="H11" s="115">
        <f>IF(AND(Planungsübersicht!$E32&gt;1990,TYPE(Planungsübersicht!$E32)=1,NOT(Planungsübersicht!$F32="Umsetzung nicht möglich")), MAX(Planungsübersicht!I32:Z32)," ")</f>
        <v>0</v>
      </c>
    </row>
    <row r="12" spans="1:28" ht="38.25">
      <c r="B12" s="115" t="str">
        <f>IF(AND(Planungsübersicht!$E34&gt;1990,TYPE(Planungsübersicht!$E34)=1,NOT(Planungsübersicht!$F34="Umsetzung nicht möglich")), Planungsübersicht!C34," ")</f>
        <v>Ü4</v>
      </c>
      <c r="C12" s="115" t="str">
        <f>IF(AND(Planungsübersicht!$E34&gt;1990,TYPE(Planungsübersicht!$E34)=1,NOT(Planungsübersicht!$F34="Umsetzung nicht möglich")), Planungsübersicht!D34," ")</f>
        <v>Einweihung der Photovoltaikanlage</v>
      </c>
      <c r="D12" s="115">
        <f>IF(AND(Planungsübersicht!$E34&gt;1990,TYPE(Planungsübersicht!$E34)=1,NOT(Planungsübersicht!$F34="Umsetzung nicht möglich")), Planungsübersicht!E34," ")</f>
        <v>2010</v>
      </c>
      <c r="E12" s="115" t="str">
        <f>IF(AND(Planungsübersicht!$E34&gt;1990,TYPE(Planungsübersicht!$E34)=1,NOT(Planungsübersicht!$F34="Umsetzung nicht möglich")), Planungsübersicht!F34," ")</f>
        <v>umgesetzt</v>
      </c>
      <c r="F12" s="115" t="str">
        <f>IF(AND(Planungsübersicht!$E34&gt;1990,TYPE(Planungsübersicht!$E34)=1,NOT(Planungsübersicht!$F34="Umsetzung nicht möglich")), Planungsübersicht!G34," ")</f>
        <v>Klimagruppe</v>
      </c>
      <c r="G12" s="115" t="str">
        <f>IF(AND(Planungsübersicht!$E34&gt;1990,TYPE(Planungsübersicht!$E34)=1,NOT(Planungsübersicht!$F34="Umsetzung nicht möglich")), Planungsübersicht!H34," ")</f>
        <v>Klimabotschafter und Viertklässler aus WP</v>
      </c>
      <c r="H12" s="115">
        <f>IF(AND(Planungsübersicht!$E34&gt;1990,TYPE(Planungsübersicht!$E34)=1,NOT(Planungsübersicht!$F34="Umsetzung nicht möglich")), MAX(Planungsübersicht!I34:Z34)," ")</f>
        <v>0</v>
      </c>
    </row>
    <row r="13" spans="1:28" ht="63.75">
      <c r="B13" s="115" t="str">
        <f>IF(AND(Planungsübersicht!$E70&gt;1990,TYPE(Planungsübersicht!$E70)=1,NOT(Planungsübersicht!$F70="Umsetzung nicht möglich")), Planungsübersicht!C70," ")</f>
        <v>W1</v>
      </c>
      <c r="C13" s="115" t="str">
        <f>IF(AND(Planungsübersicht!$E70&gt;1990,TYPE(Planungsübersicht!$E70)=1,NOT(Planungsübersicht!$F70="Umsetzung nicht möglich")), Planungsübersicht!D70," ")</f>
        <v>effektive Aufheizung durch zentrale Gebäudeleittechnik</v>
      </c>
      <c r="D13" s="115">
        <f>IF(AND(Planungsübersicht!$E70&gt;1990,TYPE(Planungsübersicht!$E70)=1,NOT(Planungsübersicht!$F70="Umsetzung nicht möglich")), Planungsübersicht!E70," ")</f>
        <v>2010</v>
      </c>
      <c r="E13" s="115" t="str">
        <f>IF(AND(Planungsübersicht!$E70&gt;1990,TYPE(Planungsübersicht!$E70)=1,NOT(Planungsübersicht!$F70="Umsetzung nicht möglich")), Planungsübersicht!F70," ")</f>
        <v>umgesetzt</v>
      </c>
      <c r="F13" s="115" t="str">
        <f>IF(AND(Planungsübersicht!$E70&gt;1990,TYPE(Planungsübersicht!$E70)=1,NOT(Planungsübersicht!$F70="Umsetzung nicht möglich")), Planungsübersicht!G70," ")</f>
        <v>Herr Jobst</v>
      </c>
      <c r="G13" s="115" t="str">
        <f>IF(AND(Planungsübersicht!$E70&gt;1990,TYPE(Planungsübersicht!$E70)=1,NOT(Planungsübersicht!$F70="Umsetzung nicht möglich")), Planungsübersicht!H70," ")</f>
        <v>Herr Jobst</v>
      </c>
      <c r="H13" s="115">
        <f>IF(AND(Planungsübersicht!$E70&gt;1990,TYPE(Planungsübersicht!$E70)=1,NOT(Planungsübersicht!$F70="Umsetzung nicht möglich")), MAX(Planungsübersicht!I70:Z70)," ")</f>
        <v>0</v>
      </c>
    </row>
    <row r="14" spans="1:28" ht="153">
      <c r="B14" s="115" t="str">
        <f>IF(AND(Planungsübersicht!$E72&gt;1990,TYPE(Planungsübersicht!$E72)=1,NOT(Planungsübersicht!$F72="Umsetzung nicht möglich")), Planungsübersicht!C72," ")</f>
        <v>W2</v>
      </c>
      <c r="C14" s="115" t="str">
        <f>IF(AND(Planungsübersicht!$E72&gt;1990,TYPE(Planungsübersicht!$E72)=1,NOT(Planungsübersicht!$F72="Umsetzung nicht möglich")), Planungsübersicht!D72," ")</f>
        <v>energiesparende Regelung der Heizung durch Installation einer neuen Regeleinheit mit Bedienfunktion , Prüfung und Optimierung von Nacht- und Wochenendabsenkung</v>
      </c>
      <c r="D14" s="115">
        <f>IF(AND(Planungsübersicht!$E72&gt;1990,TYPE(Planungsübersicht!$E72)=1,NOT(Planungsübersicht!$F72="Umsetzung nicht möglich")), Planungsübersicht!E72," ")</f>
        <v>2010</v>
      </c>
      <c r="E14" s="115" t="str">
        <f>IF(AND(Planungsübersicht!$E72&gt;1990,TYPE(Planungsübersicht!$E72)=1,NOT(Planungsübersicht!$F72="Umsetzung nicht möglich")), Planungsübersicht!F72," ")</f>
        <v>umgesetzt</v>
      </c>
      <c r="F14" s="115" t="str">
        <f>IF(AND(Planungsübersicht!$E72&gt;1990,TYPE(Planungsübersicht!$E72)=1,NOT(Planungsübersicht!$F72="Umsetzung nicht möglich")), Planungsübersicht!G72," ")</f>
        <v>Herr Jobst</v>
      </c>
      <c r="G14" s="115" t="str">
        <f>IF(AND(Planungsübersicht!$E72&gt;1990,TYPE(Planungsübersicht!$E72)=1,NOT(Planungsübersicht!$F72="Umsetzung nicht möglich")), Planungsübersicht!H72," ")</f>
        <v>Herr Jobst</v>
      </c>
      <c r="H14" s="115">
        <f>IF(AND(Planungsübersicht!$E72&gt;1990,TYPE(Planungsübersicht!$E72)=1,NOT(Planungsübersicht!$F72="Umsetzung nicht möglich")), MAX(Planungsübersicht!I72:Z72)," ")</f>
        <v>10500</v>
      </c>
    </row>
    <row r="15" spans="1:28" ht="38.25">
      <c r="B15" s="115" t="str">
        <f>IF(AND(Planungsübersicht!$E80&gt;1990,TYPE(Planungsübersicht!$E80)=1,NOT(Planungsübersicht!$F80="Umsetzung nicht möglich")), Planungsübersicht!C80," ")</f>
        <v>W6</v>
      </c>
      <c r="C15" s="115" t="str">
        <f>IF(AND(Planungsübersicht!$E80&gt;1990,TYPE(Planungsübersicht!$E80)=1,NOT(Planungsübersicht!$F80="Umsetzung nicht möglich")), Planungsübersicht!D80," ")</f>
        <v>Einbau eines Wärmemengenzählers</v>
      </c>
      <c r="D15" s="115">
        <f>IF(AND(Planungsübersicht!$E80&gt;1990,TYPE(Planungsübersicht!$E80)=1,NOT(Planungsübersicht!$F80="Umsetzung nicht möglich")), Planungsübersicht!E80," ")</f>
        <v>2010</v>
      </c>
      <c r="E15" s="115" t="str">
        <f>IF(AND(Planungsübersicht!$E80&gt;1990,TYPE(Planungsübersicht!$E80)=1,NOT(Planungsübersicht!$F80="Umsetzung nicht möglich")), Planungsübersicht!F80," ")</f>
        <v>umgesetzt</v>
      </c>
      <c r="F15" s="115" t="str">
        <f>IF(AND(Planungsübersicht!$E80&gt;1990,TYPE(Planungsübersicht!$E80)=1,NOT(Planungsübersicht!$F80="Umsetzung nicht möglich")), Planungsübersicht!G80," ")</f>
        <v>Herr Jobst</v>
      </c>
      <c r="G15" s="115" t="str">
        <f>IF(AND(Planungsübersicht!$E80&gt;1990,TYPE(Planungsübersicht!$E80)=1,NOT(Planungsübersicht!$F80="Umsetzung nicht möglich")), Planungsübersicht!H80," ")</f>
        <v>Herr Jobst</v>
      </c>
      <c r="H15" s="115">
        <f>IF(AND(Planungsübersicht!$E80&gt;1990,TYPE(Planungsübersicht!$E80)=1,NOT(Planungsübersicht!$F80="Umsetzung nicht möglich")), MAX(Planungsübersicht!I80:Z80)," ")</f>
        <v>0</v>
      </c>
    </row>
    <row r="16" spans="1:28" ht="102">
      <c r="B16" s="115" t="str">
        <f>IF(AND(Planungsübersicht!$E94&gt;1990,TYPE(Planungsübersicht!$E94)=1,NOT(Planungsübersicht!$F94="Umsetzung nicht möglich")), Planungsübersicht!C94," ")</f>
        <v>W10d</v>
      </c>
      <c r="C16" s="115" t="str">
        <f>IF(AND(Planungsübersicht!$E94&gt;1990,TYPE(Planungsübersicht!$E94)=1,NOT(Planungsübersicht!$F94="Umsetzung nicht möglich")), Planungsübersicht!D94," ")</f>
        <v>Effektive Heizung (Eigene Heizkreise für Zonen unterschiedlichen Wärmebedarfs einprogrammieren)</v>
      </c>
      <c r="D16" s="115">
        <f>IF(AND(Planungsübersicht!$E94&gt;1990,TYPE(Planungsübersicht!$E94)=1,NOT(Planungsübersicht!$F94="Umsetzung nicht möglich")), Planungsübersicht!E94," ")</f>
        <v>2010</v>
      </c>
      <c r="E16" s="115" t="str">
        <f>IF(AND(Planungsübersicht!$E94&gt;1990,TYPE(Planungsübersicht!$E94)=1,NOT(Planungsübersicht!$F94="Umsetzung nicht möglich")), Planungsübersicht!F94," ")</f>
        <v>umgesetzt</v>
      </c>
      <c r="F16" s="115" t="str">
        <f>IF(AND(Planungsübersicht!$E94&gt;1990,TYPE(Planungsübersicht!$E94)=1,NOT(Planungsübersicht!$F94="Umsetzung nicht möglich")), Planungsübersicht!G94," ")</f>
        <v>Herr Jobst</v>
      </c>
      <c r="G16" s="115" t="str">
        <f>IF(AND(Planungsübersicht!$E94&gt;1990,TYPE(Planungsübersicht!$E94)=1,NOT(Planungsübersicht!$F94="Umsetzung nicht möglich")), Planungsübersicht!H94," ")</f>
        <v>Herr Jobst + Herr Wernstedt + Herr Sprick</v>
      </c>
      <c r="H16" s="115">
        <f>IF(AND(Planungsübersicht!$E94&gt;1990,TYPE(Planungsübersicht!$E94)=1,NOT(Planungsübersicht!$F94="Umsetzung nicht möglich")), MAX(Planungsübersicht!I94:Z94)," ")</f>
        <v>3000</v>
      </c>
    </row>
    <row r="17" spans="2:8" ht="51">
      <c r="B17" s="115" t="str">
        <f>IF(AND(Planungsübersicht!$E102&gt;1990,TYPE(Planungsübersicht!$E102)=1,NOT(Planungsübersicht!$F102="Umsetzung nicht möglich")), Planungsübersicht!C102," ")</f>
        <v>W11</v>
      </c>
      <c r="C17" s="115" t="str">
        <f>IF(AND(Planungsübersicht!$E102&gt;1990,TYPE(Planungsübersicht!$E102)=1,NOT(Planungsübersicht!$F102="Umsetzung nicht möglich")), Planungsübersicht!D102," ")</f>
        <v>Kennenlernen des schulischen Heizungssystems</v>
      </c>
      <c r="D17" s="115">
        <f>IF(AND(Planungsübersicht!$E102&gt;1990,TYPE(Planungsübersicht!$E102)=1,NOT(Planungsübersicht!$F102="Umsetzung nicht möglich")), Planungsübersicht!E102," ")</f>
        <v>2010</v>
      </c>
      <c r="E17" s="115" t="str">
        <f>IF(AND(Planungsübersicht!$E102&gt;1990,TYPE(Planungsübersicht!$E102)=1,NOT(Planungsübersicht!$F102="Umsetzung nicht möglich")), Planungsübersicht!F102," ")</f>
        <v>in Umsetzung (Mitte)</v>
      </c>
      <c r="F17" s="115" t="str">
        <f>IF(AND(Planungsübersicht!$E102&gt;1990,TYPE(Planungsübersicht!$E102)=1,NOT(Planungsübersicht!$F102="Umsetzung nicht möglich")), Planungsübersicht!G102," ")</f>
        <v>Frau Busch, Frau Twesten bzw. Fachlehrerinnen</v>
      </c>
      <c r="G17" s="115" t="str">
        <f>IF(AND(Planungsübersicht!$E102&gt;1990,TYPE(Planungsübersicht!$E102)=1,NOT(Planungsübersicht!$F102="Umsetzung nicht möglich")), Planungsübersicht!H102," ")</f>
        <v xml:space="preserve"> Klassen- und Fachlehrerinnen</v>
      </c>
      <c r="H17" s="115">
        <f>IF(AND(Planungsübersicht!$E102&gt;1990,TYPE(Planungsübersicht!$E102)=1,NOT(Planungsübersicht!$F102="Umsetzung nicht möglich")), MAX(Planungsübersicht!I102:Z102)," ")</f>
        <v>0</v>
      </c>
    </row>
    <row r="18" spans="2:8" ht="38.25">
      <c r="B18" s="115" t="str">
        <f>IF(AND(Planungsübersicht!$E104&gt;1990,TYPE(Planungsübersicht!$E104)=1,NOT(Planungsübersicht!$F104="Umsetzung nicht möglich")), Planungsübersicht!C104," ")</f>
        <v>W12</v>
      </c>
      <c r="C18" s="115" t="str">
        <f>IF(AND(Planungsübersicht!$E104&gt;1990,TYPE(Planungsübersicht!$E104)=1,NOT(Planungsübersicht!$F104="Umsetzung nicht möglich")), Planungsübersicht!D104," ")</f>
        <v>jährliche Schulung von neuen Schülern</v>
      </c>
      <c r="D18" s="115">
        <f>IF(AND(Planungsübersicht!$E104&gt;1990,TYPE(Planungsübersicht!$E104)=1,NOT(Planungsübersicht!$F104="Umsetzung nicht möglich")), Planungsübersicht!E104," ")</f>
        <v>2010</v>
      </c>
      <c r="E18" s="115" t="str">
        <f>IF(AND(Planungsübersicht!$E104&gt;1990,TYPE(Planungsübersicht!$E104)=1,NOT(Planungsübersicht!$F104="Umsetzung nicht möglich")), Planungsübersicht!F104," ")</f>
        <v>umgesetzt</v>
      </c>
      <c r="F18" s="115" t="str">
        <f>IF(AND(Planungsübersicht!$E104&gt;1990,TYPE(Planungsübersicht!$E104)=1,NOT(Planungsübersicht!$F104="Umsetzung nicht möglich")), Planungsübersicht!G104," ")</f>
        <v>Klimadetektive</v>
      </c>
      <c r="G18" s="115">
        <f>IF(AND(Planungsübersicht!$E104&gt;1990,TYPE(Planungsübersicht!$E104)=1,NOT(Planungsübersicht!$F104="Umsetzung nicht möglich")), Planungsübersicht!H104," ")</f>
        <v>0</v>
      </c>
      <c r="H18" s="115">
        <f>IF(AND(Planungsübersicht!$E104&gt;1990,TYPE(Planungsübersicht!$E104)=1,NOT(Planungsübersicht!$F104="Umsetzung nicht möglich")), MAX(Planungsübersicht!I104:Z104)," ")</f>
        <v>0</v>
      </c>
    </row>
    <row r="19" spans="2:8" ht="102">
      <c r="B19" s="115" t="str">
        <f>IF(AND(Planungsübersicht!$E124&gt;1990,TYPE(Planungsübersicht!$E124)=1,NOT(Planungsübersicht!$F124="Umsetzung nicht möglich")), Planungsübersicht!C124," ")</f>
        <v>S3</v>
      </c>
      <c r="C19" s="115" t="str">
        <f>IF(AND(Planungsübersicht!$E124&gt;1990,TYPE(Planungsübersicht!$E124)=1,NOT(Planungsübersicht!$F124="Umsetzung nicht möglich")), Planungsübersicht!D124," ")</f>
        <v>SchülerInnen sollen bewusst Strom sparen, in dem sie das Licht im Klassenraum und anderen Räumen ausschalten</v>
      </c>
      <c r="D19" s="115">
        <f>IF(AND(Planungsübersicht!$E124&gt;1990,TYPE(Planungsübersicht!$E124)=1,NOT(Planungsübersicht!$F124="Umsetzung nicht möglich")), Planungsübersicht!E124," ")</f>
        <v>2010</v>
      </c>
      <c r="E19" s="115" t="str">
        <f>IF(AND(Planungsübersicht!$E124&gt;1990,TYPE(Planungsübersicht!$E124)=1,NOT(Planungsübersicht!$F124="Umsetzung nicht möglich")), Planungsübersicht!F124," ")</f>
        <v>umgesetzt</v>
      </c>
      <c r="F19" s="115">
        <f>IF(AND(Planungsübersicht!$E124&gt;1990,TYPE(Planungsübersicht!$E124)=1,NOT(Planungsübersicht!$F124="Umsetzung nicht möglich")), Planungsübersicht!G124," ")</f>
        <v>0</v>
      </c>
      <c r="G19" s="115" t="str">
        <f>IF(AND(Planungsübersicht!$E124&gt;1990,TYPE(Planungsübersicht!$E124)=1,NOT(Planungsübersicht!$F124="Umsetzung nicht möglich")), Planungsübersicht!H124," ")</f>
        <v>Schülerparlament mit Klassensprecherm,  KlassenlehrerInnen in Klasse 1</v>
      </c>
      <c r="H19" s="115">
        <f>IF(AND(Planungsübersicht!$E124&gt;1990,TYPE(Planungsübersicht!$E124)=1,NOT(Planungsübersicht!$F124="Umsetzung nicht möglich")), MAX(Planungsübersicht!I124:Z124)," ")</f>
        <v>0</v>
      </c>
    </row>
    <row r="20" spans="2:8" ht="76.5">
      <c r="B20" s="115" t="str">
        <f>IF(AND(Planungsübersicht!$E126&gt;1990,TYPE(Planungsübersicht!$E126)=1,NOT(Planungsübersicht!$F126="Umsetzung nicht möglich")), Planungsübersicht!C126," ")</f>
        <v>S4</v>
      </c>
      <c r="C20" s="115" t="str">
        <f>IF(AND(Planungsübersicht!$E126&gt;1990,TYPE(Planungsübersicht!$E126)=1,NOT(Planungsübersicht!$F126="Umsetzung nicht möglich")), Planungsübersicht!D126," ")</f>
        <v xml:space="preserve">gezielte Lichtsteuerung nach Bedarf über Computer, Reduzierung von Strom </v>
      </c>
      <c r="D20" s="115">
        <f>IF(AND(Planungsübersicht!$E126&gt;1990,TYPE(Planungsübersicht!$E126)=1,NOT(Planungsübersicht!$F126="Umsetzung nicht möglich")), Planungsübersicht!E126," ")</f>
        <v>2010</v>
      </c>
      <c r="E20" s="115" t="str">
        <f>IF(AND(Planungsübersicht!$E126&gt;1990,TYPE(Planungsübersicht!$E126)=1,NOT(Planungsübersicht!$F126="Umsetzung nicht möglich")), Planungsübersicht!F126," ")</f>
        <v>umgesetzt</v>
      </c>
      <c r="F20" s="115" t="str">
        <f>IF(AND(Planungsübersicht!$E126&gt;1990,TYPE(Planungsübersicht!$E126)=1,NOT(Planungsübersicht!$F126="Umsetzung nicht möglich")), Planungsübersicht!G126," ")</f>
        <v>SL, HSM</v>
      </c>
      <c r="G20" s="115" t="str">
        <f>IF(AND(Planungsübersicht!$E126&gt;1990,TYPE(Planungsübersicht!$E126)=1,NOT(Planungsübersicht!$F126="Umsetzung nicht möglich")), Planungsübersicht!H126," ")</f>
        <v>HSM</v>
      </c>
      <c r="H20" s="115">
        <f>IF(AND(Planungsübersicht!$E126&gt;1990,TYPE(Planungsübersicht!$E126)=1,NOT(Planungsübersicht!$F126="Umsetzung nicht möglich")), MAX(Planungsübersicht!I126:Z126)," ")</f>
        <v>2500</v>
      </c>
    </row>
    <row r="21" spans="2:8" ht="89.25">
      <c r="B21" s="115" t="str">
        <f>IF(AND(Planungsübersicht!$E140&gt;1990,TYPE(Planungsübersicht!$E140)=1,NOT(Planungsübersicht!$F140="Umsetzung nicht möglich")), Planungsübersicht!C140," ")</f>
        <v>S11</v>
      </c>
      <c r="C21" s="115" t="str">
        <f>IF(AND(Planungsübersicht!$E140&gt;1990,TYPE(Planungsübersicht!$E140)=1,NOT(Planungsübersicht!$F140="Umsetzung nicht möglich")), Planungsübersicht!D140," ")</f>
        <v>Stromsparendes Verhalten kennen lernen durch Beobachten und Messen</v>
      </c>
      <c r="D21" s="115">
        <f>IF(AND(Planungsübersicht!$E140&gt;1990,TYPE(Planungsübersicht!$E140)=1,NOT(Planungsübersicht!$F140="Umsetzung nicht möglich")), Planungsübersicht!E140," ")</f>
        <v>2010</v>
      </c>
      <c r="E21" s="115" t="str">
        <f>IF(AND(Planungsübersicht!$E140&gt;1990,TYPE(Planungsübersicht!$E140)=1,NOT(Planungsübersicht!$F140="Umsetzung nicht möglich")), Planungsübersicht!F140," ")</f>
        <v>wird laufend umgesetzt</v>
      </c>
      <c r="F21" s="115" t="str">
        <f>IF(AND(Planungsübersicht!$E140&gt;1990,TYPE(Planungsübersicht!$E140)=1,NOT(Planungsübersicht!$F140="Umsetzung nicht möglich")), Planungsübersicht!G140," ")</f>
        <v>Klimaschutzbeauftragte (Frau Busch, Frau Twesten),  Klassen- bzw. Fachlehrerinnen, Klimaforscher</v>
      </c>
      <c r="G21" s="115" t="str">
        <f>IF(AND(Planungsübersicht!$E140&gt;1990,TYPE(Planungsübersicht!$E140)=1,NOT(Planungsübersicht!$F140="Umsetzung nicht möglich")), Planungsübersicht!H140," ")</f>
        <v>Schüler der Stufe 3/4 und Klimaforscher</v>
      </c>
      <c r="H21" s="115">
        <f>IF(AND(Planungsübersicht!$E140&gt;1990,TYPE(Planungsübersicht!$E140)=1,NOT(Planungsübersicht!$F140="Umsetzung nicht möglich")), MAX(Planungsübersicht!I140:Z140)," ")</f>
        <v>0</v>
      </c>
    </row>
    <row r="22" spans="2:8" ht="25.5">
      <c r="B22" s="115" t="str">
        <f>IF(AND(Planungsübersicht!$E172&gt;1990,TYPE(Planungsübersicht!$E172)=1,NOT(Planungsübersicht!$F172="Umsetzung nicht möglich")), Planungsübersicht!C172," ")</f>
        <v>A9</v>
      </c>
      <c r="C22" s="115" t="str">
        <f>IF(AND(Planungsübersicht!$E172&gt;1990,TYPE(Planungsübersicht!$E172)=1,NOT(Planungsübersicht!$F172="Umsetzung nicht möglich")), Planungsübersicht!D172," ")</f>
        <v>Recycling von alten Möbeln</v>
      </c>
      <c r="D22" s="115">
        <f>IF(AND(Planungsübersicht!$E172&gt;1990,TYPE(Planungsübersicht!$E172)=1,NOT(Planungsübersicht!$F172="Umsetzung nicht möglich")), Planungsübersicht!E172," ")</f>
        <v>2010</v>
      </c>
      <c r="E22" s="115" t="str">
        <f>IF(AND(Planungsübersicht!$E172&gt;1990,TYPE(Planungsübersicht!$E172)=1,NOT(Planungsübersicht!$F172="Umsetzung nicht möglich")), Planungsübersicht!F172," ")</f>
        <v>wird laufend umgesetzt</v>
      </c>
      <c r="F22" s="115" t="str">
        <f>IF(AND(Planungsübersicht!$E172&gt;1990,TYPE(Planungsübersicht!$E172)=1,NOT(Planungsübersicht!$F172="Umsetzung nicht möglich")), Planungsübersicht!G172," ")</f>
        <v>SL, Herr Jobst</v>
      </c>
      <c r="G22" s="115" t="str">
        <f>IF(AND(Planungsübersicht!$E172&gt;1990,TYPE(Planungsübersicht!$E172)=1,NOT(Planungsübersicht!$F172="Umsetzung nicht möglich")), Planungsübersicht!H172," ")</f>
        <v>Herr Jobst</v>
      </c>
      <c r="H22" s="115">
        <f>IF(AND(Planungsübersicht!$E172&gt;1990,TYPE(Planungsübersicht!$E172)=1,NOT(Planungsübersicht!$F172="Umsetzung nicht möglich")), MAX(Planungsübersicht!I172:Z172)," ")</f>
        <v>0</v>
      </c>
    </row>
    <row r="23" spans="2:8" ht="89.25">
      <c r="B23" s="115" t="str">
        <f>IF(AND(Planungsübersicht!$E184&gt;1990,TYPE(Planungsübersicht!$E184)=1,NOT(Planungsübersicht!$F184="Umsetzung nicht möglich")), Planungsübersicht!C184," ")</f>
        <v>A15</v>
      </c>
      <c r="C23" s="115" t="str">
        <f>IF(AND(Planungsübersicht!$E184&gt;1990,TYPE(Planungsübersicht!$E184)=1,NOT(Planungsübersicht!$F184="Umsetzung nicht möglich")), Planungsübersicht!D184," ")</f>
        <v>Schulgelände sauber halten (Müll kann mit geeignetem Werkzeug gesammelt werden)</v>
      </c>
      <c r="D23" s="115">
        <f>IF(AND(Planungsübersicht!$E184&gt;1990,TYPE(Planungsübersicht!$E184)=1,NOT(Planungsübersicht!$F184="Umsetzung nicht möglich")), Planungsübersicht!E184," ")</f>
        <v>2010</v>
      </c>
      <c r="E23" s="115" t="str">
        <f>IF(AND(Planungsübersicht!$E184&gt;1990,TYPE(Planungsübersicht!$E184)=1,NOT(Planungsübersicht!$F184="Umsetzung nicht möglich")), Planungsübersicht!F184," ")</f>
        <v>wird laufend umgesetzt</v>
      </c>
      <c r="F23" s="115" t="str">
        <f>IF(AND(Planungsübersicht!$E184&gt;1990,TYPE(Planungsübersicht!$E184)=1,NOT(Planungsübersicht!$F184="Umsetzung nicht möglich")), Planungsübersicht!G184," ")</f>
        <v>KlassenlehrerInnen, HSM</v>
      </c>
      <c r="G23" s="115" t="str">
        <f>IF(AND(Planungsübersicht!$E184&gt;1990,TYPE(Planungsübersicht!$E184)=1,NOT(Planungsübersicht!$F184="Umsetzung nicht möglich")), Planungsübersicht!H184," ")</f>
        <v>KlassenlehrerInnen, HSM</v>
      </c>
      <c r="H23" s="115">
        <f>IF(AND(Planungsübersicht!$E184&gt;1990,TYPE(Planungsübersicht!$E184)=1,NOT(Planungsübersicht!$F184="Umsetzung nicht möglich")), MAX(Planungsübersicht!I184:Z184)," ")</f>
        <v>0</v>
      </c>
    </row>
    <row r="24" spans="2:8" ht="38.25">
      <c r="B24" s="115" t="str">
        <f>IF(AND(Planungsübersicht!$E194&gt;1990,TYPE(Planungsübersicht!$E194)=1,NOT(Planungsübersicht!$F194="Umsetzung nicht möglich")), Planungsübersicht!C194," ")</f>
        <v>B1</v>
      </c>
      <c r="C24" s="115" t="str">
        <f>IF(AND(Planungsübersicht!$E194&gt;1990,TYPE(Planungsübersicht!$E194)=1,NOT(Planungsübersicht!$F194="Umsetzung nicht möglich")), Planungsübersicht!D194," ")</f>
        <v>Nutzung von Papier mit dem "Blauen Engel"</v>
      </c>
      <c r="D24" s="115">
        <f>IF(AND(Planungsübersicht!$E194&gt;1990,TYPE(Planungsübersicht!$E194)=1,NOT(Planungsübersicht!$F194="Umsetzung nicht möglich")), Planungsübersicht!E194," ")</f>
        <v>2010</v>
      </c>
      <c r="E24" s="115" t="str">
        <f>IF(AND(Planungsübersicht!$E194&gt;1990,TYPE(Planungsübersicht!$E194)=1,NOT(Planungsübersicht!$F194="Umsetzung nicht möglich")), Planungsübersicht!F194," ")</f>
        <v>wird laufend umgesetzt</v>
      </c>
      <c r="F24" s="115" t="str">
        <f>IF(AND(Planungsübersicht!$E194&gt;1990,TYPE(Planungsübersicht!$E194)=1,NOT(Planungsübersicht!$F194="Umsetzung nicht möglich")), Planungsübersicht!G194," ")</f>
        <v>SL</v>
      </c>
      <c r="G24" s="115" t="str">
        <f>IF(AND(Planungsübersicht!$E194&gt;1990,TYPE(Planungsübersicht!$E194)=1,NOT(Planungsübersicht!$F194="Umsetzung nicht möglich")), Planungsübersicht!H194," ")</f>
        <v>Lehrer und Verwaltung</v>
      </c>
      <c r="H24" s="115">
        <f>IF(AND(Planungsübersicht!$E194&gt;1990,TYPE(Planungsübersicht!$E194)=1,NOT(Planungsübersicht!$F194="Umsetzung nicht möglich")), MAX(Planungsübersicht!I194:Z194)," ")</f>
        <v>50</v>
      </c>
    </row>
    <row r="25" spans="2:8" ht="102">
      <c r="B25" s="115" t="str">
        <f>IF(AND(Planungsübersicht!$E36&gt;1990,TYPE(Planungsübersicht!$E36)=1,NOT(Planungsübersicht!$F36="Umsetzung nicht möglich")), Planungsübersicht!C36," ")</f>
        <v>Ü5</v>
      </c>
      <c r="C25" s="115" t="str">
        <f>IF(AND(Planungsübersicht!$E36&gt;1990,TYPE(Planungsübersicht!$E36)=1,NOT(Planungsübersicht!$F36="Umsetzung nicht möglich")), Planungsübersicht!D36," ")</f>
        <v>Installation und Nutzung einer kindgerechten Visualisierungstafel für die Photovoltaik-Anlage im Unterricht</v>
      </c>
      <c r="D25" s="115">
        <f>IF(AND(Planungsübersicht!$E36&gt;1990,TYPE(Planungsübersicht!$E36)=1,NOT(Planungsübersicht!$F36="Umsetzung nicht möglich")), Planungsübersicht!E36," ")</f>
        <v>2011</v>
      </c>
      <c r="E25" s="115" t="str">
        <f>IF(AND(Planungsübersicht!$E36&gt;1990,TYPE(Planungsübersicht!$E36)=1,NOT(Planungsübersicht!$F36="Umsetzung nicht möglich")), Planungsübersicht!F36," ")</f>
        <v>umgesetzt</v>
      </c>
      <c r="F25" s="115" t="str">
        <f>IF(AND(Planungsübersicht!$E36&gt;1990,TYPE(Planungsübersicht!$E36)=1,NOT(Planungsübersicht!$F36="Umsetzung nicht möglich")), Planungsübersicht!G36," ")</f>
        <v>Frau Boltz</v>
      </c>
      <c r="G25" s="115" t="str">
        <f>IF(AND(Planungsübersicht!$E36&gt;1990,TYPE(Planungsübersicht!$E36)=1,NOT(Planungsübersicht!$F36="Umsetzung nicht möglich")), Planungsübersicht!H36," ")</f>
        <v>Frau Boltz, Schülerexperten und Klimaforscher sowie Klassen- und Fachlehrerinnen als Multiplikatoren</v>
      </c>
      <c r="H25" s="115">
        <f>IF(AND(Planungsübersicht!$E36&gt;1990,TYPE(Planungsübersicht!$E36)=1,NOT(Planungsübersicht!$F36="Umsetzung nicht möglich")), MAX(Planungsübersicht!I36:Z36)," ")</f>
        <v>0</v>
      </c>
    </row>
    <row r="26" spans="2:8" ht="114.75">
      <c r="B26" s="115" t="str">
        <f>IF(AND(Planungsübersicht!$E44&gt;1990,TYPE(Planungsübersicht!$E44)=1,NOT(Planungsübersicht!$F44="Umsetzung nicht möglich")), Planungsübersicht!C44," ")</f>
        <v>Ü9</v>
      </c>
      <c r="C26" s="115" t="str">
        <f>IF(AND(Planungsübersicht!$E44&gt;1990,TYPE(Planungsübersicht!$E44)=1,NOT(Planungsübersicht!$F44="Umsetzung nicht möglich")), Planungsübersicht!D44," ")</f>
        <v>Treffen mit CvO</v>
      </c>
      <c r="D26" s="115">
        <f>IF(AND(Planungsübersicht!$E44&gt;1990,TYPE(Planungsübersicht!$E44)=1,NOT(Planungsübersicht!$F44="Umsetzung nicht möglich")), Planungsübersicht!E44," ")</f>
        <v>2011</v>
      </c>
      <c r="E26" s="115" t="str">
        <f>IF(AND(Planungsübersicht!$E44&gt;1990,TYPE(Planungsübersicht!$E44)=1,NOT(Planungsübersicht!$F44="Umsetzung nicht möglich")), Planungsübersicht!F44," ")</f>
        <v>in Umsetzung (Ende)</v>
      </c>
      <c r="F26" s="115" t="str">
        <f>IF(AND(Planungsübersicht!$E44&gt;1990,TYPE(Planungsübersicht!$E44)=1,NOT(Planungsübersicht!$F44="Umsetzung nicht möglich")), Planungsübersicht!G44," ")</f>
        <v>Frau Busch, Frau Twesten (Müssenredder), Frau Manegold, Frau Wallschlag, (CvO)</v>
      </c>
      <c r="G26" s="115" t="str">
        <f>IF(AND(Planungsübersicht!$E44&gt;1990,TYPE(Planungsübersicht!$E44)=1,NOT(Planungsübersicht!$F44="Umsetzung nicht möglich")), Planungsübersicht!H44," ")</f>
        <v>Klimabeauftragte beider Schulen (CvO, MüRe) und Hausmeister Herr Herzog und Herr Jobst sowie 1 Person von 50/50 bzw. LI/ Herr von Kleist</v>
      </c>
      <c r="H26" s="115">
        <f>IF(AND(Planungsübersicht!$E44&gt;1990,TYPE(Planungsübersicht!$E44)=1,NOT(Planungsübersicht!$F44="Umsetzung nicht möglich")), MAX(Planungsübersicht!I44:Z44)," ")</f>
        <v>0</v>
      </c>
    </row>
    <row r="27" spans="2:8" ht="63.75">
      <c r="B27" s="115" t="str">
        <f>IF(AND(Planungsübersicht!$E120&gt;1990,TYPE(Planungsübersicht!$E120)=1,NOT(Planungsübersicht!$F120="Umsetzung nicht möglich")), Planungsübersicht!C120," ")</f>
        <v>S1</v>
      </c>
      <c r="C27" s="115" t="str">
        <f>IF(AND(Planungsübersicht!$E120&gt;1990,TYPE(Planungsübersicht!$E120)=1,NOT(Planungsübersicht!$F120="Umsetzung nicht möglich")), Planungsübersicht!D120," ")</f>
        <v>Steckerleiste als Stromsparinstrument in der Schule und zu Hause einsetzen</v>
      </c>
      <c r="D27" s="115">
        <f>IF(AND(Planungsübersicht!$E120&gt;1990,TYPE(Planungsübersicht!$E120)=1,NOT(Planungsübersicht!$F120="Umsetzung nicht möglich")), Planungsübersicht!E120," ")</f>
        <v>2011</v>
      </c>
      <c r="E27" s="115" t="str">
        <f>IF(AND(Planungsübersicht!$E120&gt;1990,TYPE(Planungsübersicht!$E120)=1,NOT(Planungsübersicht!$F120="Umsetzung nicht möglich")), Planungsübersicht!F120," ")</f>
        <v>wird laufend umgesetzt</v>
      </c>
      <c r="F27" s="115" t="str">
        <f>IF(AND(Planungsübersicht!$E120&gt;1990,TYPE(Planungsübersicht!$E120)=1,NOT(Planungsübersicht!$F120="Umsetzung nicht möglich")), Planungsübersicht!G120," ")</f>
        <v>HSM und Medienberaterin Frau Twesten</v>
      </c>
      <c r="G27" s="115" t="str">
        <f>IF(AND(Planungsübersicht!$E120&gt;1990,TYPE(Planungsübersicht!$E120)=1,NOT(Planungsübersicht!$F120="Umsetzung nicht möglich")), Planungsübersicht!H120," ")</f>
        <v>HSM/Lehrer</v>
      </c>
      <c r="H27" s="115">
        <f>IF(AND(Planungsübersicht!$E120&gt;1990,TYPE(Planungsübersicht!$E120)=1,NOT(Planungsübersicht!$F120="Umsetzung nicht möglich")), MAX(Planungsübersicht!I120:Z120)," ")</f>
        <v>2100</v>
      </c>
    </row>
    <row r="28" spans="2:8" ht="63.75">
      <c r="B28" s="115" t="str">
        <f>IF(AND(Planungsübersicht!$E234&gt;1990,TYPE(Planungsübersicht!$E234)=1,NOT(Planungsübersicht!$F234="Umsetzung nicht möglich")), Planungsübersicht!C234," ")</f>
        <v>E3</v>
      </c>
      <c r="C28" s="115" t="str">
        <f>IF(AND(Planungsübersicht!$E234&gt;1990,TYPE(Planungsübersicht!$E234)=1,NOT(Planungsübersicht!$F234="Umsetzung nicht möglich")), Planungsübersicht!D234," ")</f>
        <v>"Besonderes“ Frühstück für Klasse 1: Neue leckere Snacks probieren</v>
      </c>
      <c r="D28" s="115">
        <f>IF(AND(Planungsübersicht!$E234&gt;1990,TYPE(Planungsübersicht!$E234)=1,NOT(Planungsübersicht!$F234="Umsetzung nicht möglich")), Planungsübersicht!E234," ")</f>
        <v>2011</v>
      </c>
      <c r="E28" s="115" t="str">
        <f>IF(AND(Planungsübersicht!$E234&gt;1990,TYPE(Planungsübersicht!$E234)=1,NOT(Planungsübersicht!$F234="Umsetzung nicht möglich")), Planungsübersicht!F234," ")</f>
        <v>umgesetzt</v>
      </c>
      <c r="F28" s="115" t="str">
        <f>IF(AND(Planungsübersicht!$E234&gt;1990,TYPE(Planungsübersicht!$E234)=1,NOT(Planungsübersicht!$F234="Umsetzung nicht möglich")), Planungsübersicht!G234," ")</f>
        <v>Frau Boltz</v>
      </c>
      <c r="G28" s="115" t="str">
        <f>IF(AND(Planungsübersicht!$E234&gt;1990,TYPE(Planungsübersicht!$E234)=1,NOT(Planungsübersicht!$F234="Umsetzung nicht möglich")), Planungsübersicht!H234," ")</f>
        <v xml:space="preserve">FrühstückshelferInnen aus der Elternschaft </v>
      </c>
      <c r="H28" s="115">
        <f>IF(AND(Planungsübersicht!$E234&gt;1990,TYPE(Planungsübersicht!$E234)=1,NOT(Planungsübersicht!$F234="Umsetzung nicht möglich")), MAX(Planungsübersicht!I234:Z234)," ")</f>
        <v>0</v>
      </c>
    </row>
    <row r="29" spans="2:8" ht="63.75">
      <c r="B29" s="115" t="str">
        <f>IF(AND(Planungsübersicht!$E28&gt;1990,TYPE(Planungsübersicht!$E28)=1,NOT(Planungsübersicht!$F28="Umsetzung nicht möglich")), Planungsübersicht!C28," ")</f>
        <v>Ü1</v>
      </c>
      <c r="C29" s="115" t="str">
        <f>IF(AND(Planungsübersicht!$E28&gt;1990,TYPE(Planungsübersicht!$E28)=1,NOT(Planungsübersicht!$F28="Umsetzung nicht möglich")), Planungsübersicht!D28," ")</f>
        <v>jährlicher Klimaschutztag mit Themenschwerpunkten</v>
      </c>
      <c r="D29" s="115">
        <f>IF(AND(Planungsübersicht!$E28&gt;1990,TYPE(Planungsübersicht!$E28)=1,NOT(Planungsübersicht!$F28="Umsetzung nicht möglich")), Planungsübersicht!E28," ")</f>
        <v>2012</v>
      </c>
      <c r="E29" s="115" t="str">
        <f>IF(AND(Planungsübersicht!$E28&gt;1990,TYPE(Planungsübersicht!$E28)=1,NOT(Planungsübersicht!$F28="Umsetzung nicht möglich")), Planungsübersicht!F28," ")</f>
        <v>wird laufend umgesetzt</v>
      </c>
      <c r="F29" s="115" t="str">
        <f>IF(AND(Planungsübersicht!$E28&gt;1990,TYPE(Planungsübersicht!$E28)=1,NOT(Planungsübersicht!$F28="Umsetzung nicht möglich")), Planungsübersicht!G28," ")</f>
        <v xml:space="preserve">Frau Busch, Frau Twesten, </v>
      </c>
      <c r="G29" s="115" t="str">
        <f>IF(AND(Planungsübersicht!$E28&gt;1990,TYPE(Planungsübersicht!$E28)=1,NOT(Planungsübersicht!$F28="Umsetzung nicht möglich")), Planungsübersicht!H28," ")</f>
        <v>Kollegium, Eltern, außerschulische Einrichtungen</v>
      </c>
      <c r="H29" s="115">
        <f>IF(AND(Planungsübersicht!$E28&gt;1990,TYPE(Planungsübersicht!$E28)=1,NOT(Planungsübersicht!$F28="Umsetzung nicht möglich")), MAX(Planungsübersicht!I28:Z28)," ")</f>
        <v>0</v>
      </c>
    </row>
    <row r="30" spans="2:8" ht="51">
      <c r="B30" s="115" t="str">
        <f>IF(AND(Planungsübersicht!$E38&gt;1990,TYPE(Planungsübersicht!$E38)=1,NOT(Planungsübersicht!$F38="Umsetzung nicht möglich")), Planungsübersicht!C38," ")</f>
        <v>Ü6</v>
      </c>
      <c r="C30" s="115" t="str">
        <f>IF(AND(Planungsübersicht!$E38&gt;1990,TYPE(Planungsübersicht!$E38)=1,NOT(Planungsübersicht!$F38="Umsetzung nicht möglich")), Planungsübersicht!D38," ")</f>
        <v>Einbindung des Horts bei der Umsetzung des Klimaplans</v>
      </c>
      <c r="D30" s="115">
        <f>IF(AND(Planungsübersicht!$E38&gt;1990,TYPE(Planungsübersicht!$E38)=1,NOT(Planungsübersicht!$F38="Umsetzung nicht möglich")), Planungsübersicht!E38," ")</f>
        <v>2012</v>
      </c>
      <c r="E30" s="115" t="str">
        <f>IF(AND(Planungsübersicht!$E38&gt;1990,TYPE(Planungsübersicht!$E38)=1,NOT(Planungsübersicht!$F38="Umsetzung nicht möglich")), Planungsübersicht!F38," ")</f>
        <v>in Umsetzung (Mitte)</v>
      </c>
      <c r="F30" s="115" t="str">
        <f>IF(AND(Planungsübersicht!$E38&gt;1990,TYPE(Planungsübersicht!$E38)=1,NOT(Planungsübersicht!$F38="Umsetzung nicht möglich")), Planungsübersicht!G38," ")</f>
        <v>Frau Busch, Frau Heller (GBS-Koordinatorin)</v>
      </c>
      <c r="G30" s="115" t="str">
        <f>IF(AND(Planungsübersicht!$E38&gt;1990,TYPE(Planungsübersicht!$E38)=1,NOT(Planungsübersicht!$F38="Umsetzung nicht möglich")), Planungsübersicht!H38," ")</f>
        <v>Herr Brüning, Frau Heller, GBS-Leitung</v>
      </c>
      <c r="H30" s="115">
        <f>IF(AND(Planungsübersicht!$E38&gt;1990,TYPE(Planungsübersicht!$E38)=1,NOT(Planungsübersicht!$F38="Umsetzung nicht möglich")), MAX(Planungsübersicht!I38:Z38)," ")</f>
        <v>0</v>
      </c>
    </row>
    <row r="31" spans="2:8" ht="114.75">
      <c r="B31" s="115" t="str">
        <f>IF(AND(Planungsübersicht!$E236&gt;1990,TYPE(Planungsübersicht!$E236)=1,NOT(Planungsübersicht!$F236="Umsetzung nicht möglich")), Planungsübersicht!C236," ")</f>
        <v>E4</v>
      </c>
      <c r="C31" s="115" t="str">
        <f>IF(AND(Planungsübersicht!$E236&gt;1990,TYPE(Planungsübersicht!$E236)=1,NOT(Planungsübersicht!$F236="Umsetzung nicht möglich")), Planungsübersicht!D236," ")</f>
        <v>Verankerung des Themas „Regionales Obst und Gemüse“ im zu überarbeitenden Stoffverteilungsplan Sachunterricht</v>
      </c>
      <c r="D31" s="115">
        <f>IF(AND(Planungsübersicht!$E236&gt;1990,TYPE(Planungsübersicht!$E236)=1,NOT(Planungsübersicht!$F236="Umsetzung nicht möglich")), Planungsübersicht!E236," ")</f>
        <v>2012</v>
      </c>
      <c r="E31" s="115" t="str">
        <f>IF(AND(Planungsübersicht!$E236&gt;1990,TYPE(Planungsübersicht!$E236)=1,NOT(Planungsübersicht!$F236="Umsetzung nicht möglich")), Planungsübersicht!F236," ")</f>
        <v>umgesetzt</v>
      </c>
      <c r="F31" s="115" t="str">
        <f>IF(AND(Planungsübersicht!$E236&gt;1990,TYPE(Planungsübersicht!$E236)=1,NOT(Planungsübersicht!$F236="Umsetzung nicht möglich")), Planungsübersicht!G236," ")</f>
        <v>Fachkonferenz</v>
      </c>
      <c r="G31" s="115" t="str">
        <f>IF(AND(Planungsübersicht!$E236&gt;1990,TYPE(Planungsübersicht!$E236)=1,NOT(Planungsübersicht!$F236="Umsetzung nicht möglich")), Planungsübersicht!H236," ")</f>
        <v>Fachlehrer</v>
      </c>
      <c r="H31" s="115">
        <f>IF(AND(Planungsübersicht!$E236&gt;1990,TYPE(Planungsübersicht!$E236)=1,NOT(Planungsübersicht!$F236="Umsetzung nicht möglich")), MAX(Planungsübersicht!I236:Z236)," ")</f>
        <v>0</v>
      </c>
    </row>
    <row r="32" spans="2:8" ht="38.25">
      <c r="B32" s="115" t="str">
        <f>IF(AND(Planungsübersicht!$E238&gt;1990,TYPE(Planungsübersicht!$E238)=1,NOT(Planungsübersicht!$F238="Umsetzung nicht möglich")), Planungsübersicht!C238," ")</f>
        <v>E5</v>
      </c>
      <c r="C32" s="115" t="str">
        <f>IF(AND(Planungsübersicht!$E238&gt;1990,TYPE(Planungsübersicht!$E238)=1,NOT(Planungsübersicht!$F238="Umsetzung nicht möglich")), Planungsübersicht!D238," ")</f>
        <v>einmal wöchentlich ein Rohkosttag</v>
      </c>
      <c r="D32" s="115">
        <f>IF(AND(Planungsübersicht!$E238&gt;1990,TYPE(Planungsübersicht!$E238)=1,NOT(Planungsübersicht!$F238="Umsetzung nicht möglich")), Planungsübersicht!E238," ")</f>
        <v>2012</v>
      </c>
      <c r="E32" s="115" t="str">
        <f>IF(AND(Planungsübersicht!$E238&gt;1990,TYPE(Planungsübersicht!$E238)=1,NOT(Planungsübersicht!$F238="Umsetzung nicht möglich")), Planungsübersicht!F238," ")</f>
        <v>wird laufend umgesetzt</v>
      </c>
      <c r="F32" s="115" t="str">
        <f>IF(AND(Planungsübersicht!$E238&gt;1990,TYPE(Planungsübersicht!$E238)=1,NOT(Planungsübersicht!$F238="Umsetzung nicht möglich")), Planungsübersicht!G238," ")</f>
        <v>Frühstücksmütter und SL</v>
      </c>
      <c r="G32" s="115" t="str">
        <f>IF(AND(Planungsübersicht!$E238&gt;1990,TYPE(Planungsübersicht!$E238)=1,NOT(Planungsübersicht!$F238="Umsetzung nicht möglich")), Planungsübersicht!H238," ")</f>
        <v xml:space="preserve">FrühstückshelferInnen aus der Elternschaft </v>
      </c>
      <c r="H32" s="115">
        <f>IF(AND(Planungsübersicht!$E238&gt;1990,TYPE(Planungsübersicht!$E238)=1,NOT(Planungsübersicht!$F238="Umsetzung nicht möglich")), MAX(Planungsübersicht!I238:Z238)," ")</f>
        <v>0</v>
      </c>
    </row>
    <row r="33" spans="2:8" ht="89.25">
      <c r="B33" s="115" t="str">
        <f>IF(AND(Planungsübersicht!$E134&gt;1990,TYPE(Planungsübersicht!$E134)=1,NOT(Planungsübersicht!$F134="Umsetzung nicht möglich")), Planungsübersicht!C134," ")</f>
        <v>S8</v>
      </c>
      <c r="C33" s="115" t="str">
        <f>IF(AND(Planungsübersicht!$E134&gt;1990,TYPE(Planungsübersicht!$E134)=1,NOT(Planungsübersicht!$F134="Umsetzung nicht möglich")), Planungsübersicht!D134," ")</f>
        <v xml:space="preserve">gezielte Lichtsteuerung über Computer für die Mehrzweckhalle, Reduzierung von Strom </v>
      </c>
      <c r="D33" s="115">
        <f>IF(AND(Planungsübersicht!$E134&gt;1990,TYPE(Planungsübersicht!$E134)=1,NOT(Planungsübersicht!$F134="Umsetzung nicht möglich")), Planungsübersicht!E134," ")</f>
        <v>2013</v>
      </c>
      <c r="E33" s="115" t="str">
        <f>IF(AND(Planungsübersicht!$E134&gt;1990,TYPE(Planungsübersicht!$E134)=1,NOT(Planungsübersicht!$F134="Umsetzung nicht möglich")), Planungsübersicht!F134," ")</f>
        <v>umgesetzt</v>
      </c>
      <c r="F33" s="115" t="str">
        <f>IF(AND(Planungsübersicht!$E134&gt;1990,TYPE(Planungsübersicht!$E134)=1,NOT(Planungsübersicht!$F134="Umsetzung nicht möglich")), Planungsübersicht!G134," ")</f>
        <v>SL, HSM</v>
      </c>
      <c r="G33" s="115" t="str">
        <f>IF(AND(Planungsübersicht!$E134&gt;1990,TYPE(Planungsübersicht!$E134)=1,NOT(Planungsübersicht!$F134="Umsetzung nicht möglich")), Planungsübersicht!H134," ")</f>
        <v>HSM</v>
      </c>
      <c r="H33" s="115">
        <f>IF(AND(Planungsübersicht!$E134&gt;1990,TYPE(Planungsübersicht!$E134)=1,NOT(Planungsübersicht!$F134="Umsetzung nicht möglich")), MAX(Planungsübersicht!I134:Z134)," ")</f>
        <v>1000</v>
      </c>
    </row>
    <row r="34" spans="2:8" ht="89.25">
      <c r="B34" s="115" t="str">
        <f>IF(AND(Planungsübersicht!$E160&gt;1990,TYPE(Planungsübersicht!$E160)=1,NOT(Planungsübersicht!$F160="Umsetzung nicht möglich")), Planungsübersicht!C160," ")</f>
        <v>A3</v>
      </c>
      <c r="C34" s="115" t="str">
        <f>IF(AND(Planungsübersicht!$E160&gt;1990,TYPE(Planungsübersicht!$E160)=1,NOT(Planungsübersicht!$F160="Umsetzung nicht möglich")), Planungsübersicht!D160," ")</f>
        <v>Papier wird getrennt gesammelt (Richtige Trennung von 
Papier und Restmüll)</v>
      </c>
      <c r="D34" s="115">
        <f>IF(AND(Planungsübersicht!$E160&gt;1990,TYPE(Planungsübersicht!$E160)=1,NOT(Planungsübersicht!$F160="Umsetzung nicht möglich")), Planungsübersicht!E160," ")</f>
        <v>2013</v>
      </c>
      <c r="E34" s="115" t="str">
        <f>IF(AND(Planungsübersicht!$E160&gt;1990,TYPE(Planungsübersicht!$E160)=1,NOT(Planungsübersicht!$F160="Umsetzung nicht möglich")), Planungsübersicht!F160," ")</f>
        <v>wird laufend umgesetzt</v>
      </c>
      <c r="F34" s="115" t="str">
        <f>IF(AND(Planungsübersicht!$E160&gt;1990,TYPE(Planungsübersicht!$E160)=1,NOT(Planungsübersicht!$F160="Umsetzung nicht möglich")), Planungsübersicht!G160," ")</f>
        <v>Herr Jobst und Müllamt</v>
      </c>
      <c r="G34" s="115" t="str">
        <f>IF(AND(Planungsübersicht!$E160&gt;1990,TYPE(Planungsübersicht!$E160)=1,NOT(Planungsübersicht!$F160="Umsetzung nicht möglich")), Planungsübersicht!H160," ")</f>
        <v>alle</v>
      </c>
      <c r="H34" s="115">
        <f>IF(AND(Planungsübersicht!$E160&gt;1990,TYPE(Planungsübersicht!$E160)=1,NOT(Planungsübersicht!$F160="Umsetzung nicht möglich")), MAX(Planungsübersicht!I160:Z160)," ")</f>
        <v>0</v>
      </c>
    </row>
    <row r="35" spans="2:8" ht="51">
      <c r="B35" s="115" t="str">
        <f>IF(AND(Planungsübersicht!$E170&gt;1990,TYPE(Planungsübersicht!$E170)=1,NOT(Planungsübersicht!$F170="Umsetzung nicht möglich")), Planungsübersicht!C170," ")</f>
        <v>A8</v>
      </c>
      <c r="C35" s="115" t="str">
        <f>IF(AND(Planungsübersicht!$E170&gt;1990,TYPE(Planungsübersicht!$E170)=1,NOT(Planungsübersicht!$F170="Umsetzung nicht möglich")), Planungsübersicht!D170," ")</f>
        <v>Gebrauchsgegenstände und Spielzeug aus Abfall</v>
      </c>
      <c r="D35" s="115">
        <f>IF(AND(Planungsübersicht!$E170&gt;1990,TYPE(Planungsübersicht!$E170)=1,NOT(Planungsübersicht!$F170="Umsetzung nicht möglich")), Planungsübersicht!E170," ")</f>
        <v>2013</v>
      </c>
      <c r="E35" s="115" t="str">
        <f>IF(AND(Planungsübersicht!$E170&gt;1990,TYPE(Planungsübersicht!$E170)=1,NOT(Planungsübersicht!$F170="Umsetzung nicht möglich")), Planungsübersicht!F170," ")</f>
        <v>umgesetzt</v>
      </c>
      <c r="F35" s="115" t="str">
        <f>IF(AND(Planungsübersicht!$E170&gt;1990,TYPE(Planungsübersicht!$E170)=1,NOT(Planungsübersicht!$F170="Umsetzung nicht möglich")), Planungsübersicht!G170," ")</f>
        <v>Frau Boltz, Frau Twesten, Fachlehrer</v>
      </c>
      <c r="G35" s="115" t="str">
        <f>IF(AND(Planungsübersicht!$E170&gt;1990,TYPE(Planungsübersicht!$E170)=1,NOT(Planungsübersicht!$F170="Umsetzung nicht möglich")), Planungsübersicht!H170," ")</f>
        <v>Stufe 3/4</v>
      </c>
      <c r="H35" s="115">
        <f>IF(AND(Planungsübersicht!$E170&gt;1990,TYPE(Planungsübersicht!$E170)=1,NOT(Planungsübersicht!$F170="Umsetzung nicht möglich")), MAX(Planungsübersicht!I170:Z170)," ")</f>
        <v>0</v>
      </c>
    </row>
    <row r="36" spans="2:8" ht="38.25">
      <c r="B36" s="115" t="str">
        <f>IF(AND(Planungsübersicht!$E174&gt;1990,TYPE(Planungsübersicht!$E174)=1,NOT(Planungsübersicht!$F174="Umsetzung nicht möglich")), Planungsübersicht!C174," ")</f>
        <v>A10</v>
      </c>
      <c r="C36" s="115" t="str">
        <f>IF(AND(Planungsübersicht!$E174&gt;1990,TYPE(Planungsübersicht!$E174)=1,NOT(Planungsübersicht!$F174="Umsetzung nicht möglich")), Planungsübersicht!D174," ")</f>
        <v>Einrichten einer Korkensammelstelle</v>
      </c>
      <c r="D36" s="115">
        <f>IF(AND(Planungsübersicht!$E174&gt;1990,TYPE(Planungsübersicht!$E174)=1,NOT(Planungsübersicht!$F174="Umsetzung nicht möglich")), Planungsübersicht!E174," ")</f>
        <v>2013</v>
      </c>
      <c r="E36" s="115" t="str">
        <f>IF(AND(Planungsübersicht!$E174&gt;1990,TYPE(Planungsübersicht!$E174)=1,NOT(Planungsübersicht!$F174="Umsetzung nicht möglich")), Planungsübersicht!F174," ")</f>
        <v>umgesetzt</v>
      </c>
      <c r="F36" s="115" t="str">
        <f>IF(AND(Planungsübersicht!$E174&gt;1990,TYPE(Planungsübersicht!$E174)=1,NOT(Planungsübersicht!$F174="Umsetzung nicht möglich")), Planungsübersicht!G174," ")</f>
        <v>Frau Wahjudi</v>
      </c>
      <c r="G36" s="115" t="str">
        <f>IF(AND(Planungsübersicht!$E174&gt;1990,TYPE(Planungsübersicht!$E174)=1,NOT(Planungsübersicht!$F174="Umsetzung nicht möglich")), Planungsübersicht!H174," ")</f>
        <v>Schulgemeinschaft</v>
      </c>
      <c r="H36" s="115">
        <f>IF(AND(Planungsübersicht!$E174&gt;1990,TYPE(Planungsübersicht!$E174)=1,NOT(Planungsübersicht!$F174="Umsetzung nicht möglich")), MAX(Planungsübersicht!I174:Z174)," ")</f>
        <v>0</v>
      </c>
    </row>
    <row r="37" spans="2:8" ht="38.25">
      <c r="B37" s="115" t="str">
        <f>IF(AND(Planungsübersicht!$E176&gt;1990,TYPE(Planungsübersicht!$E176)=1,NOT(Planungsübersicht!$F176="Umsetzung nicht möglich")), Planungsübersicht!C176," ")</f>
        <v>A11</v>
      </c>
      <c r="C37" s="115" t="str">
        <f>IF(AND(Planungsübersicht!$E176&gt;1990,TYPE(Planungsübersicht!$E176)=1,NOT(Planungsübersicht!$F176="Umsetzung nicht möglich")), Planungsübersicht!D176," ")</f>
        <v>Einrichten einer Druckpatronen-Sammelstelle</v>
      </c>
      <c r="D37" s="115">
        <f>IF(AND(Planungsübersicht!$E176&gt;1990,TYPE(Planungsübersicht!$E176)=1,NOT(Planungsübersicht!$F176="Umsetzung nicht möglich")), Planungsübersicht!E176," ")</f>
        <v>2013</v>
      </c>
      <c r="E37" s="115" t="str">
        <f>IF(AND(Planungsübersicht!$E176&gt;1990,TYPE(Planungsübersicht!$E176)=1,NOT(Planungsübersicht!$F176="Umsetzung nicht möglich")), Planungsübersicht!F176," ")</f>
        <v>umgesetzt</v>
      </c>
      <c r="F37" s="115" t="str">
        <f>IF(AND(Planungsübersicht!$E176&gt;1990,TYPE(Planungsübersicht!$E176)=1,NOT(Planungsübersicht!$F176="Umsetzung nicht möglich")), Planungsübersicht!G176," ")</f>
        <v>Frau Twesten</v>
      </c>
      <c r="G37" s="115" t="str">
        <f>IF(AND(Planungsübersicht!$E176&gt;1990,TYPE(Planungsübersicht!$E176)=1,NOT(Planungsübersicht!$F176="Umsetzung nicht möglich")), Planungsübersicht!H176," ")</f>
        <v>Schulgemeinschaft</v>
      </c>
      <c r="H37" s="115">
        <f>IF(AND(Planungsübersicht!$E176&gt;1990,TYPE(Planungsübersicht!$E176)=1,NOT(Planungsübersicht!$F176="Umsetzung nicht möglich")), MAX(Planungsübersicht!I176:Z176)," ")</f>
        <v>0</v>
      </c>
    </row>
    <row r="38" spans="2:8" ht="38.25">
      <c r="B38" s="115" t="str">
        <f>IF(AND(Planungsübersicht!$E180&gt;1990,TYPE(Planungsübersicht!$E180)=1,NOT(Planungsübersicht!$F180="Umsetzung nicht möglich")), Planungsübersicht!C180," ")</f>
        <v>A13</v>
      </c>
      <c r="C38" s="115" t="str">
        <f>IF(AND(Planungsübersicht!$E180&gt;1990,TYPE(Planungsübersicht!$E180)=1,NOT(Planungsübersicht!$F180="Umsetzung nicht möglich")), Planungsübersicht!D180," ")</f>
        <v>Neu 2013: Stufenprojekt "Müll"</v>
      </c>
      <c r="D38" s="115">
        <f>IF(AND(Planungsübersicht!$E180&gt;1990,TYPE(Planungsübersicht!$E180)=1,NOT(Planungsübersicht!$F180="Umsetzung nicht möglich")), Planungsübersicht!E180," ")</f>
        <v>2013</v>
      </c>
      <c r="E38" s="115" t="str">
        <f>IF(AND(Planungsübersicht!$E180&gt;1990,TYPE(Planungsübersicht!$E180)=1,NOT(Planungsübersicht!$F180="Umsetzung nicht möglich")), Planungsübersicht!F180," ")</f>
        <v>umgesetzt</v>
      </c>
      <c r="F38" s="115" t="str">
        <f>IF(AND(Planungsübersicht!$E180&gt;1990,TYPE(Planungsübersicht!$E180)=1,NOT(Planungsübersicht!$F180="Umsetzung nicht möglich")), Planungsübersicht!G180," ")</f>
        <v xml:space="preserve"> Fach- und Klassenlehrerinnen  der Stufe 2</v>
      </c>
      <c r="G38" s="115" t="str">
        <f>IF(AND(Planungsübersicht!$E180&gt;1990,TYPE(Planungsübersicht!$E180)=1,NOT(Planungsübersicht!$F180="Umsetzung nicht möglich")), Planungsübersicht!H180," ")</f>
        <v>Schüler der Klassenstufe 2</v>
      </c>
      <c r="H38" s="115">
        <f>IF(AND(Planungsübersicht!$E180&gt;1990,TYPE(Planungsübersicht!$E180)=1,NOT(Planungsübersicht!$F180="Umsetzung nicht möglich")), MAX(Planungsübersicht!I180:Z180)," ")</f>
        <v>0</v>
      </c>
    </row>
    <row r="39" spans="2:8" ht="25.5">
      <c r="B39" s="115" t="str">
        <f>IF(AND(Planungsübersicht!$E196&gt;1990,TYPE(Planungsübersicht!$E196)=1,NOT(Planungsübersicht!$F196="Umsetzung nicht möglich")), Planungsübersicht!C196," ")</f>
        <v>B2</v>
      </c>
      <c r="C39" s="115" t="str">
        <f>IF(AND(Planungsübersicht!$E196&gt;1990,TYPE(Planungsübersicht!$E196)=1,NOT(Planungsübersicht!$F196="Umsetzung nicht möglich")), Planungsübersicht!D196," ")</f>
        <v xml:space="preserve">Reduktion des Papierverbrauchs </v>
      </c>
      <c r="D39" s="115">
        <f>IF(AND(Planungsübersicht!$E196&gt;1990,TYPE(Planungsübersicht!$E196)=1,NOT(Planungsübersicht!$F196="Umsetzung nicht möglich")), Planungsübersicht!E196," ")</f>
        <v>2013</v>
      </c>
      <c r="E39" s="115" t="str">
        <f>IF(AND(Planungsübersicht!$E196&gt;1990,TYPE(Planungsübersicht!$E196)=1,NOT(Planungsübersicht!$F196="Umsetzung nicht möglich")), Planungsübersicht!F196," ")</f>
        <v>in Umsetzung (Anfang)</v>
      </c>
      <c r="F39" s="115" t="str">
        <f>IF(AND(Planungsübersicht!$E196&gt;1990,TYPE(Planungsübersicht!$E196)=1,NOT(Planungsübersicht!$F196="Umsetzung nicht möglich")), Planungsübersicht!G196," ")</f>
        <v>SL, Frau Twesten</v>
      </c>
      <c r="G39" s="115" t="str">
        <f>IF(AND(Planungsübersicht!$E196&gt;1990,TYPE(Planungsübersicht!$E196)=1,NOT(Planungsübersicht!$F196="Umsetzung nicht möglich")), Planungsübersicht!H196," ")</f>
        <v>Frau Boltz, 3S, Frau Twesten</v>
      </c>
      <c r="H39" s="115">
        <f>IF(AND(Planungsübersicht!$E196&gt;1990,TYPE(Planungsübersicht!$E196)=1,NOT(Planungsübersicht!$F196="Umsetzung nicht möglich")), MAX(Planungsübersicht!I196:Z196)," ")</f>
        <v>0</v>
      </c>
    </row>
    <row r="40" spans="2:8" ht="76.5">
      <c r="B40" s="115" t="str">
        <f>IF(AND(Planungsübersicht!$E198&gt;1990,TYPE(Planungsübersicht!$E198)=1,NOT(Planungsübersicht!$F198="Umsetzung nicht möglich")), Planungsübersicht!C198," ")</f>
        <v>B3</v>
      </c>
      <c r="C40" s="115" t="str">
        <f>IF(AND(Planungsübersicht!$E198&gt;1990,TYPE(Planungsübersicht!$E198)=1,NOT(Planungsübersicht!$F198="Umsetzung nicht möglich")), Planungsübersicht!D198," ")</f>
        <v>Neuanschaffungen: Berücksichtigung der Umweltverträglichkeit</v>
      </c>
      <c r="D40" s="115">
        <f>IF(AND(Planungsübersicht!$E198&gt;1990,TYPE(Planungsübersicht!$E198)=1,NOT(Planungsübersicht!$F198="Umsetzung nicht möglich")), Planungsübersicht!E198," ")</f>
        <v>2013</v>
      </c>
      <c r="E40" s="115" t="str">
        <f>IF(AND(Planungsübersicht!$E198&gt;1990,TYPE(Planungsübersicht!$E198)=1,NOT(Planungsübersicht!$F198="Umsetzung nicht möglich")), Planungsübersicht!F198," ")</f>
        <v>wird laufend umgesetzt</v>
      </c>
      <c r="F40" s="115" t="str">
        <f>IF(AND(Planungsübersicht!$E198&gt;1990,TYPE(Planungsübersicht!$E198)=1,NOT(Planungsübersicht!$F198="Umsetzung nicht möglich")), Planungsübersicht!G198," ")</f>
        <v>SL, Frau Twesten</v>
      </c>
      <c r="G40" s="115" t="str">
        <f>IF(AND(Planungsübersicht!$E198&gt;1990,TYPE(Planungsübersicht!$E198)=1,NOT(Planungsübersicht!$F198="Umsetzung nicht möglich")), Planungsübersicht!H198," ")</f>
        <v>Herr Brüning, Herr Jobst</v>
      </c>
      <c r="H40" s="115">
        <f>IF(AND(Planungsübersicht!$E198&gt;1990,TYPE(Planungsübersicht!$E198)=1,NOT(Planungsübersicht!$F198="Umsetzung nicht möglich")), MAX(Planungsübersicht!I198:Z198)," ")</f>
        <v>0</v>
      </c>
    </row>
    <row r="41" spans="2:8" ht="89.25">
      <c r="B41" s="115" t="str">
        <f>IF(AND(Planungsübersicht!$E200&gt;1990,TYPE(Planungsübersicht!$E200)=1,NOT(Planungsübersicht!$F200="Umsetzung nicht möglich")), Planungsübersicht!C200," ")</f>
        <v>B4</v>
      </c>
      <c r="C41" s="115" t="str">
        <f>IF(AND(Planungsübersicht!$E200&gt;1990,TYPE(Planungsübersicht!$E200)=1,NOT(Planungsübersicht!$F200="Umsetzung nicht möglich")), Planungsübersicht!D200," ")</f>
        <v>NEU 2014: 
Neuanschaffung der Kantinen und Aulamöbel nach umwelt- und klimaverträglichen Aspekten</v>
      </c>
      <c r="D41" s="115">
        <f>IF(AND(Planungsübersicht!$E200&gt;1990,TYPE(Planungsübersicht!$E200)=1,NOT(Planungsübersicht!$F200="Umsetzung nicht möglich")), Planungsübersicht!E200," ")</f>
        <v>2013</v>
      </c>
      <c r="E41" s="115" t="str">
        <f>IF(AND(Planungsübersicht!$E200&gt;1990,TYPE(Planungsübersicht!$E200)=1,NOT(Planungsübersicht!$F200="Umsetzung nicht möglich")), Planungsübersicht!F200," ")</f>
        <v>umgesetzt</v>
      </c>
      <c r="F41" s="115" t="str">
        <f>IF(AND(Planungsübersicht!$E200&gt;1990,TYPE(Planungsübersicht!$E200)=1,NOT(Planungsübersicht!$F200="Umsetzung nicht möglich")), Planungsübersicht!G200," ")</f>
        <v>Herr Brüning,</v>
      </c>
      <c r="G41" s="115" t="str">
        <f>IF(AND(Planungsübersicht!$E200&gt;1990,TYPE(Planungsübersicht!$E200)=1,NOT(Planungsübersicht!$F200="Umsetzung nicht möglich")), Planungsübersicht!H200," ")</f>
        <v>Schulleitung, Hortleitung, Hausmeister</v>
      </c>
      <c r="H41" s="115">
        <f>IF(AND(Planungsübersicht!$E200&gt;1990,TYPE(Planungsübersicht!$E200)=1,NOT(Planungsübersicht!$F200="Umsetzung nicht möglich")), MAX(Planungsübersicht!I200:Z200)," ")</f>
        <v>0</v>
      </c>
    </row>
    <row r="42" spans="2:8" ht="38.25">
      <c r="B42" s="115" t="str">
        <f>IF(AND(Planungsübersicht!$E272&gt;1990,TYPE(Planungsübersicht!$E272)=1,NOT(Planungsübersicht!$F272="Umsetzung nicht möglich")), Planungsübersicht!C272," ")</f>
        <v>M4</v>
      </c>
      <c r="C42" s="115" t="str">
        <f>IF(AND(Planungsübersicht!$E272&gt;1990,TYPE(Planungsübersicht!$E272)=1,NOT(Planungsübersicht!$F272="Umsetzung nicht möglich")), Planungsübersicht!D272," ")</f>
        <v>Einrichten von Elternhaltestellen</v>
      </c>
      <c r="D42" s="115">
        <f>IF(AND(Planungsübersicht!$E272&gt;1990,TYPE(Planungsübersicht!$E272)=1,NOT(Planungsübersicht!$F272="Umsetzung nicht möglich")), Planungsübersicht!E272," ")</f>
        <v>2013</v>
      </c>
      <c r="E42" s="115" t="str">
        <f>IF(AND(Planungsübersicht!$E272&gt;1990,TYPE(Planungsübersicht!$E272)=1,NOT(Planungsübersicht!$F272="Umsetzung nicht möglich")), Planungsübersicht!F272," ")</f>
        <v>umgesetzt</v>
      </c>
      <c r="F42" s="115" t="str">
        <f>IF(AND(Planungsübersicht!$E272&gt;1990,TYPE(Planungsübersicht!$E272)=1,NOT(Planungsübersicht!$F272="Umsetzung nicht möglich")), Planungsübersicht!G272," ")</f>
        <v>SL, Klima-/Umweltgruppe</v>
      </c>
      <c r="G42" s="115" t="str">
        <f>IF(AND(Planungsübersicht!$E272&gt;1990,TYPE(Planungsübersicht!$E272)=1,NOT(Planungsübersicht!$F272="Umsetzung nicht möglich")), Planungsübersicht!H272," ")</f>
        <v>Klimaforscher, Eltern, Lehrer, Klimagruppe</v>
      </c>
      <c r="H42" s="115">
        <f>IF(AND(Planungsübersicht!$E272&gt;1990,TYPE(Planungsübersicht!$E272)=1,NOT(Planungsübersicht!$F272="Umsetzung nicht möglich")), MAX(Planungsübersicht!I272:Z272)," ")</f>
        <v>0</v>
      </c>
    </row>
    <row r="43" spans="2:8" ht="51">
      <c r="B43" s="115" t="str">
        <f>IF(AND(Planungsübersicht!$E276&gt;1990,TYPE(Planungsübersicht!$E276)=1,NOT(Planungsübersicht!$F276="Umsetzung nicht möglich")), Planungsübersicht!C276," ")</f>
        <v>M6</v>
      </c>
      <c r="C43" s="115" t="str">
        <f>IF(AND(Planungsübersicht!$E276&gt;1990,TYPE(Planungsübersicht!$E276)=1,NOT(Planungsübersicht!$F276="Umsetzung nicht möglich")), Planungsübersicht!D276," ")</f>
        <v>Entwickeln eines Schulweg-Raps</v>
      </c>
      <c r="D43" s="115">
        <f>IF(AND(Planungsübersicht!$E276&gt;1990,TYPE(Planungsübersicht!$E276)=1,NOT(Planungsübersicht!$F276="Umsetzung nicht möglich")), Planungsübersicht!E276," ")</f>
        <v>2013</v>
      </c>
      <c r="E43" s="115" t="str">
        <f>IF(AND(Planungsübersicht!$E276&gt;1990,TYPE(Planungsübersicht!$E276)=1,NOT(Planungsübersicht!$F276="Umsetzung nicht möglich")), Planungsübersicht!F276," ")</f>
        <v>umgesetzt</v>
      </c>
      <c r="F43" s="115" t="str">
        <f>IF(AND(Planungsübersicht!$E276&gt;1990,TYPE(Planungsübersicht!$E276)=1,NOT(Planungsübersicht!$F276="Umsetzung nicht möglich")), Planungsübersicht!G276," ")</f>
        <v>Frau Weiß (Musiklehrerin) und Frau Boltz</v>
      </c>
      <c r="G43" s="115" t="str">
        <f>IF(AND(Planungsübersicht!$E276&gt;1990,TYPE(Planungsübersicht!$E276)=1,NOT(Planungsübersicht!$F276="Umsetzung nicht möglich")), Planungsübersicht!H276," ")</f>
        <v>Schüler der 3b , Musiklehrerin, Klassenlehrerin, Klimabeauftragte</v>
      </c>
      <c r="H43" s="115">
        <f>IF(AND(Planungsübersicht!$E276&gt;1990,TYPE(Planungsübersicht!$E276)=1,NOT(Planungsübersicht!$F276="Umsetzung nicht möglich")), MAX(Planungsübersicht!I276:Z276)," ")</f>
        <v>0</v>
      </c>
    </row>
    <row r="44" spans="2:8" ht="51">
      <c r="B44" s="115" t="str">
        <f>IF(AND(Planungsübersicht!$E280&gt;1990,TYPE(Planungsübersicht!$E280)=1,NOT(Planungsübersicht!$F280="Umsetzung nicht möglich")), Planungsübersicht!C280," ")</f>
        <v>M8</v>
      </c>
      <c r="C44" s="115" t="str">
        <f>IF(AND(Planungsübersicht!$E280&gt;1990,TYPE(Planungsübersicht!$E280)=1,NOT(Planungsübersicht!$F280="Umsetzung nicht möglich")), Planungsübersicht!D280," ")</f>
        <v>Schulgemeinschaft stellt "Zu Fuß" mit Luftballons</v>
      </c>
      <c r="D44" s="115">
        <f>IF(AND(Planungsübersicht!$E280&gt;1990,TYPE(Planungsübersicht!$E280)=1,NOT(Planungsübersicht!$F280="Umsetzung nicht möglich")), Planungsübersicht!E280," ")</f>
        <v>2013</v>
      </c>
      <c r="E44" s="115" t="str">
        <f>IF(AND(Planungsübersicht!$E280&gt;1990,TYPE(Planungsübersicht!$E280)=1,NOT(Planungsübersicht!$F280="Umsetzung nicht möglich")), Planungsübersicht!F280," ")</f>
        <v>umgesetzt</v>
      </c>
      <c r="F44" s="115" t="str">
        <f>IF(AND(Planungsübersicht!$E280&gt;1990,TYPE(Planungsübersicht!$E280)=1,NOT(Planungsübersicht!$F280="Umsetzung nicht möglich")), Planungsübersicht!G280," ")</f>
        <v>Frau Boltz</v>
      </c>
      <c r="G44" s="115" t="str">
        <f>IF(AND(Planungsübersicht!$E280&gt;1990,TYPE(Planungsübersicht!$E280)=1,NOT(Planungsübersicht!$F280="Umsetzung nicht möglich")), Planungsübersicht!H280," ")</f>
        <v>Schulgemeinschaft</v>
      </c>
      <c r="H44" s="115">
        <f>IF(AND(Planungsübersicht!$E280&gt;1990,TYPE(Planungsübersicht!$E280)=1,NOT(Planungsübersicht!$F280="Umsetzung nicht möglich")), MAX(Planungsübersicht!I280:Z280)," ")</f>
        <v>0</v>
      </c>
    </row>
    <row r="45" spans="2:8" ht="76.5">
      <c r="B45" s="115" t="str">
        <f>IF(AND(Planungsübersicht!$E40&gt;1990,TYPE(Planungsübersicht!$E40)=1,NOT(Planungsübersicht!$F40="Umsetzung nicht möglich")), Planungsübersicht!C40," ")</f>
        <v>Ü7</v>
      </c>
      <c r="C45" s="115" t="str">
        <f>IF(AND(Planungsübersicht!$E40&gt;1990,TYPE(Planungsübersicht!$E40)=1,NOT(Planungsübersicht!$F40="Umsetzung nicht möglich")), Planungsübersicht!D40," ")</f>
        <v>neu 2014: Gemeinsame Umsetzung (Hort und Schule) des Regelwerks zum Klimaschutz</v>
      </c>
      <c r="D45" s="115">
        <f>IF(AND(Planungsübersicht!$E40&gt;1990,TYPE(Planungsübersicht!$E40)=1,NOT(Planungsübersicht!$F40="Umsetzung nicht möglich")), Planungsübersicht!E40," ")</f>
        <v>2014</v>
      </c>
      <c r="E45" s="115" t="str">
        <f>IF(AND(Planungsübersicht!$E40&gt;1990,TYPE(Planungsübersicht!$E40)=1,NOT(Planungsübersicht!$F40="Umsetzung nicht möglich")), Planungsübersicht!F40," ")</f>
        <v>in Umsetzung (Mitte)</v>
      </c>
      <c r="F45" s="115" t="str">
        <f>IF(AND(Planungsübersicht!$E40&gt;1990,TYPE(Planungsübersicht!$E40)=1,NOT(Planungsübersicht!$F40="Umsetzung nicht möglich")), Planungsübersicht!G40," ")</f>
        <v>Frau Busch, Frau Heller (GBS-Koordinatorin)</v>
      </c>
      <c r="G45" s="115" t="str">
        <f>IF(AND(Planungsübersicht!$E40&gt;1990,TYPE(Planungsübersicht!$E40)=1,NOT(Planungsübersicht!$F40="Umsetzung nicht möglich")), Planungsübersicht!H40," ")</f>
        <v>Klassenlehrerinnen und Hortmitarbeiter, Schüler</v>
      </c>
      <c r="H45" s="115">
        <f>IF(AND(Planungsübersicht!$E40&gt;1990,TYPE(Planungsübersicht!$E40)=1,NOT(Planungsübersicht!$F40="Umsetzung nicht möglich")), MAX(Planungsübersicht!I40:Z40)," ")</f>
        <v>0</v>
      </c>
    </row>
    <row r="46" spans="2:8" ht="63.75">
      <c r="B46" s="115" t="str">
        <f>IF(AND(Planungsübersicht!$E42&gt;1990,TYPE(Planungsübersicht!$E42)=1,NOT(Planungsübersicht!$F42="Umsetzung nicht möglich")), Planungsübersicht!C42," ")</f>
        <v>Ü8</v>
      </c>
      <c r="C46" s="115" t="str">
        <f>IF(AND(Planungsübersicht!$E42&gt;1990,TYPE(Planungsübersicht!$E42)=1,NOT(Planungsübersicht!$F42="Umsetzung nicht möglich")), Planungsübersicht!D42," ")</f>
        <v>neu 2014: Klimacoach unterstützt den Hm im Bereich Wärme</v>
      </c>
      <c r="D46" s="115">
        <f>IF(AND(Planungsübersicht!$E42&gt;1990,TYPE(Planungsübersicht!$E42)=1,NOT(Planungsübersicht!$F42="Umsetzung nicht möglich")), Planungsübersicht!E42," ")</f>
        <v>2014</v>
      </c>
      <c r="E46" s="115" t="str">
        <f>IF(AND(Planungsübersicht!$E42&gt;1990,TYPE(Planungsübersicht!$E42)=1,NOT(Planungsübersicht!$F42="Umsetzung nicht möglich")), Planungsübersicht!F42," ")</f>
        <v>in Umsetzung (Mitte)</v>
      </c>
      <c r="F46" s="115" t="str">
        <f>IF(AND(Planungsübersicht!$E42&gt;1990,TYPE(Planungsübersicht!$E42)=1,NOT(Planungsübersicht!$F42="Umsetzung nicht möglich")), Planungsübersicht!G42," ")</f>
        <v>Schulleitung, Herr Jobst</v>
      </c>
      <c r="G46" s="115" t="str">
        <f>IF(AND(Planungsübersicht!$E42&gt;1990,TYPE(Planungsübersicht!$E42)=1,NOT(Planungsübersicht!$F42="Umsetzung nicht möglich")), Planungsübersicht!H42," ")</f>
        <v>Herr Jobst, Herr Scherer (SBH)</v>
      </c>
      <c r="H46" s="115">
        <f>IF(AND(Planungsübersicht!$E42&gt;1990,TYPE(Planungsübersicht!$E42)=1,NOT(Planungsübersicht!$F42="Umsetzung nicht möglich")), MAX(Planungsübersicht!I42:Z42)," ")</f>
        <v>0</v>
      </c>
    </row>
    <row r="47" spans="2:8" ht="38.25">
      <c r="B47" s="115" t="str">
        <f>IF(AND(Planungsübersicht!$E106&gt;1990,TYPE(Planungsübersicht!$E106)=1,NOT(Planungsübersicht!$F106="Umsetzung nicht möglich")), Planungsübersicht!C106," ")</f>
        <v>W13</v>
      </c>
      <c r="C47" s="115" t="str">
        <f>IF(AND(Planungsübersicht!$E106&gt;1990,TYPE(Planungsübersicht!$E106)=1,NOT(Planungsübersicht!$F106="Umsetzung nicht möglich")), Planungsübersicht!D106," ")</f>
        <v xml:space="preserve">Tages- und Raumprofil prüfen und optimieren </v>
      </c>
      <c r="D47" s="115">
        <f>IF(AND(Planungsübersicht!$E106&gt;1990,TYPE(Planungsübersicht!$E106)=1,NOT(Planungsübersicht!$F106="Umsetzung nicht möglich")), Planungsübersicht!E106," ")</f>
        <v>2014</v>
      </c>
      <c r="E47" s="115" t="str">
        <f>IF(AND(Planungsübersicht!$E106&gt;1990,TYPE(Planungsübersicht!$E106)=1,NOT(Planungsübersicht!$F106="Umsetzung nicht möglich")), Planungsübersicht!F106," ")</f>
        <v>in Umsetzung (Ende)</v>
      </c>
      <c r="F47" s="115" t="str">
        <f>IF(AND(Planungsübersicht!$E106&gt;1990,TYPE(Planungsübersicht!$E106)=1,NOT(Planungsübersicht!$F106="Umsetzung nicht möglich")), Planungsübersicht!G106," ")</f>
        <v>Frau Twesten, Schulleitung</v>
      </c>
      <c r="G47" s="115" t="str">
        <f>IF(AND(Planungsübersicht!$E106&gt;1990,TYPE(Planungsübersicht!$E106)=1,NOT(Planungsübersicht!$F106="Umsetzung nicht möglich")), Planungsübersicht!H106," ")</f>
        <v>HSM + Klimagruppe+Schüler</v>
      </c>
      <c r="H47" s="115">
        <f>IF(AND(Planungsübersicht!$E106&gt;1990,TYPE(Planungsübersicht!$E106)=1,NOT(Planungsübersicht!$F106="Umsetzung nicht möglich")), MAX(Planungsübersicht!I106:Z106)," ")</f>
        <v>0</v>
      </c>
    </row>
    <row r="48" spans="2:8" ht="89.25">
      <c r="B48" s="115" t="str">
        <f>IF(AND(Planungsübersicht!$E108&gt;1990,TYPE(Planungsübersicht!$E108)=1,NOT(Planungsübersicht!$F108="Umsetzung nicht möglich")), Planungsübersicht!C108," ")</f>
        <v>W14</v>
      </c>
      <c r="C48" s="115" t="str">
        <f>IF(AND(Planungsübersicht!$E108&gt;1990,TYPE(Planungsübersicht!$E108)=1,NOT(Planungsübersicht!$F108="Umsetzung nicht möglich")), Planungsübersicht!D108," ")</f>
        <v>Neu 2014: Gummidichtungen an den Fenstern im Verwaltungsgebäude reinigen/ erneuern</v>
      </c>
      <c r="D48" s="115">
        <f>IF(AND(Planungsübersicht!$E108&gt;1990,TYPE(Planungsübersicht!$E108)=1,NOT(Planungsübersicht!$F108="Umsetzung nicht möglich")), Planungsübersicht!E108," ")</f>
        <v>2014</v>
      </c>
      <c r="E48" s="115" t="str">
        <f>IF(AND(Planungsübersicht!$E108&gt;1990,TYPE(Planungsübersicht!$E108)=1,NOT(Planungsübersicht!$F108="Umsetzung nicht möglich")), Planungsübersicht!F108," ")</f>
        <v>umgesetzt</v>
      </c>
      <c r="F48" s="115" t="str">
        <f>IF(AND(Planungsübersicht!$E108&gt;1990,TYPE(Planungsübersicht!$E108)=1,NOT(Planungsübersicht!$F108="Umsetzung nicht möglich")), Planungsübersicht!G108," ")</f>
        <v>SL, HSM</v>
      </c>
      <c r="G48" s="115" t="str">
        <f>IF(AND(Planungsübersicht!$E108&gt;1990,TYPE(Planungsübersicht!$E108)=1,NOT(Planungsübersicht!$F108="Umsetzung nicht möglich")), Planungsübersicht!H108," ")</f>
        <v>HSM</v>
      </c>
      <c r="H48" s="115">
        <f>IF(AND(Planungsübersicht!$E108&gt;1990,TYPE(Planungsübersicht!$E108)=1,NOT(Planungsübersicht!$F108="Umsetzung nicht möglich")), MAX(Planungsübersicht!I108:Z108)," ")</f>
        <v>3000</v>
      </c>
    </row>
    <row r="49" spans="2:8" ht="76.5">
      <c r="B49" s="115" t="str">
        <f>IF(AND(Planungsübersicht!$E138&gt;1990,TYPE(Planungsübersicht!$E138)=1,NOT(Planungsübersicht!$F138="Umsetzung nicht möglich")), Planungsübersicht!C138," ")</f>
        <v>S10</v>
      </c>
      <c r="C49" s="115" t="str">
        <f>IF(AND(Planungsübersicht!$E138&gt;1990,TYPE(Planungsübersicht!$E138)=1,NOT(Planungsübersicht!$F138="Umsetzung nicht möglich")), Planungsübersicht!D138," ")</f>
        <v>Installation von Zwischenzähler im H-Gebäude und Verwaltungsgebäude</v>
      </c>
      <c r="D49" s="115">
        <f>IF(AND(Planungsübersicht!$E138&gt;1990,TYPE(Planungsübersicht!$E138)=1,NOT(Planungsübersicht!$F138="Umsetzung nicht möglich")), Planungsübersicht!E138," ")</f>
        <v>2014</v>
      </c>
      <c r="E49" s="115" t="str">
        <f>IF(AND(Planungsübersicht!$E138&gt;1990,TYPE(Planungsübersicht!$E138)=1,NOT(Planungsübersicht!$F138="Umsetzung nicht möglich")), Planungsübersicht!F138," ")</f>
        <v>umgesetzt</v>
      </c>
      <c r="F49" s="115" t="str">
        <f>IF(AND(Planungsübersicht!$E138&gt;1990,TYPE(Planungsübersicht!$E138)=1,NOT(Planungsübersicht!$F138="Umsetzung nicht möglich")), Planungsübersicht!G138," ")</f>
        <v>Frau Boltz, Herr Jobst</v>
      </c>
      <c r="G49" s="115" t="str">
        <f>IF(AND(Planungsübersicht!$E138&gt;1990,TYPE(Planungsübersicht!$E138)=1,NOT(Planungsübersicht!$F138="Umsetzung nicht möglich")), Planungsübersicht!H138," ")</f>
        <v>HSM Müssenredder (Herr Jobst) + CvO (Herr Herzog)</v>
      </c>
      <c r="H49" s="115">
        <f>IF(AND(Planungsübersicht!$E138&gt;1990,TYPE(Planungsübersicht!$E138)=1,NOT(Planungsübersicht!$F138="Umsetzung nicht möglich")), MAX(Planungsübersicht!I138:Z138)," ")</f>
        <v>0</v>
      </c>
    </row>
    <row r="50" spans="2:8" ht="76.5">
      <c r="B50" s="115" t="str">
        <f>IF(AND(Planungsübersicht!$E48&gt;1990,TYPE(Planungsübersicht!$E48)=1,NOT(Planungsübersicht!$F48="Umsetzung nicht möglich")), Planungsübersicht!C48," ")</f>
        <v>Ü11</v>
      </c>
      <c r="C50" s="115" t="str">
        <f>IF(AND(Planungsübersicht!$E48&gt;1990,TYPE(Planungsübersicht!$E48)=1,NOT(Planungsübersicht!$F48="Umsetzung nicht möglich")), Planungsübersicht!D48," ")</f>
        <v>Förderung der Biodiversität</v>
      </c>
      <c r="D50" s="115">
        <f>IF(AND(Planungsübersicht!$E48&gt;1990,TYPE(Planungsübersicht!$E48)=1,NOT(Planungsübersicht!$F48="Umsetzung nicht möglich")), Planungsübersicht!E48," ")</f>
        <v>2017</v>
      </c>
      <c r="E50" s="115" t="str">
        <f>IF(AND(Planungsübersicht!$E48&gt;1990,TYPE(Planungsübersicht!$E48)=1,NOT(Planungsübersicht!$F48="Umsetzung nicht möglich")), Planungsübersicht!F48," ")</f>
        <v>in Umsetzung (Mitte)</v>
      </c>
      <c r="F50" s="115" t="str">
        <f>IF(AND(Planungsübersicht!$E48&gt;1990,TYPE(Planungsübersicht!$E48)=1,NOT(Planungsübersicht!$F48="Umsetzung nicht möglich")), Planungsübersicht!G48," ")</f>
        <v>Frau Twesten, Frau Petersen</v>
      </c>
      <c r="G50" s="115" t="str">
        <f>IF(AND(Planungsübersicht!$E48&gt;1990,TYPE(Planungsübersicht!$E48)=1,NOT(Planungsübersicht!$F48="Umsetzung nicht möglich")), Planungsübersicht!H48," ")</f>
        <v>Frau  Twesten, Frau Petersen, Frau Lohse (Imkerin, Mutter), Frau Wagner (Imkerin)</v>
      </c>
      <c r="H50" s="115">
        <f>IF(AND(Planungsübersicht!$E48&gt;1990,TYPE(Planungsübersicht!$E48)=1,NOT(Planungsübersicht!$F48="Umsetzung nicht möglich")), MAX(Planungsübersicht!I48:Z48)," ")</f>
        <v>0</v>
      </c>
    </row>
    <row r="51" spans="2:8" ht="102">
      <c r="B51" s="115" t="str">
        <f>IF(AND(Planungsübersicht!$E142&gt;1990,TYPE(Planungsübersicht!$E142)=1,NOT(Planungsübersicht!$F142="Umsetzung nicht möglich")), Planungsübersicht!C142," ")</f>
        <v>S12</v>
      </c>
      <c r="C51" s="115" t="str">
        <f>IF(AND(Planungsübersicht!$E142&gt;1990,TYPE(Planungsübersicht!$E142)=1,NOT(Planungsübersicht!$F142="Umsetzung nicht möglich")), Planungsübersicht!D142," ")</f>
        <v>Installation von Bewegungsmeldern in Treppenhäusern, Fluren und Vorfluren sowie Lehrerzimmer, Lehrerbücherei</v>
      </c>
      <c r="D51" s="115">
        <f>IF(AND(Planungsübersicht!$E142&gt;1990,TYPE(Planungsübersicht!$E142)=1,NOT(Planungsübersicht!$F142="Umsetzung nicht möglich")), Planungsübersicht!E142," ")</f>
        <v>2017</v>
      </c>
      <c r="E51" s="115" t="str">
        <f>IF(AND(Planungsübersicht!$E142&gt;1990,TYPE(Planungsübersicht!$E142)=1,NOT(Planungsübersicht!$F142="Umsetzung nicht möglich")), Planungsübersicht!F142," ")</f>
        <v>umgesetzt</v>
      </c>
      <c r="F51" s="115" t="str">
        <f>IF(AND(Planungsübersicht!$E142&gt;1990,TYPE(Planungsübersicht!$E142)=1,NOT(Planungsübersicht!$F142="Umsetzung nicht möglich")), Planungsübersicht!G142," ")</f>
        <v>SBH, Frau Boltz, Herr Jobst, 50/50</v>
      </c>
      <c r="G51" s="115" t="str">
        <f>IF(AND(Planungsübersicht!$E142&gt;1990,TYPE(Planungsübersicht!$E142)=1,NOT(Planungsübersicht!$F142="Umsetzung nicht möglich")), Planungsübersicht!H142," ")</f>
        <v>Elektrofirma laut Ausschreibung</v>
      </c>
      <c r="H51" s="115">
        <f>IF(AND(Planungsübersicht!$E142&gt;1990,TYPE(Planungsübersicht!$E142)=1,NOT(Planungsübersicht!$F142="Umsetzung nicht möglich")), MAX(Planungsübersicht!I142:Z142)," ")</f>
        <v>0</v>
      </c>
    </row>
    <row r="52" spans="2:8" ht="63.75">
      <c r="B52" s="115" t="str">
        <f>IF(AND(Planungsübersicht!$E96&gt;1990,TYPE(Planungsübersicht!$E96)=1,NOT(Planungsübersicht!$F96="Umsetzung nicht möglich")), Planungsübersicht!C96," ")</f>
        <v>W10e</v>
      </c>
      <c r="C52" s="115" t="str">
        <f>IF(AND(Planungsübersicht!$E96&gt;1990,TYPE(Planungsübersicht!$E96)=1,NOT(Planungsübersicht!$F96="Umsetzung nicht möglich")), Planungsübersicht!D96," ")</f>
        <v>Effektive Heizung (Heizkreis reparieren Klassengebäude West, Ost)</v>
      </c>
      <c r="D52" s="115">
        <f>IF(AND(Planungsübersicht!$E96&gt;1990,TYPE(Planungsübersicht!$E96)=1,NOT(Planungsübersicht!$F96="Umsetzung nicht möglich")), Planungsübersicht!E96," ")</f>
        <v>2018</v>
      </c>
      <c r="E52" s="115" t="str">
        <f>IF(AND(Planungsübersicht!$E96&gt;1990,TYPE(Planungsübersicht!$E96)=1,NOT(Planungsübersicht!$F96="Umsetzung nicht möglich")), Planungsübersicht!F96," ")</f>
        <v>in Umsetzung (Anfang)</v>
      </c>
      <c r="F52" s="115">
        <f>IF(AND(Planungsübersicht!$E96&gt;1990,TYPE(Planungsübersicht!$E96)=1,NOT(Planungsübersicht!$F96="Umsetzung nicht möglich")), Planungsübersicht!G96," ")</f>
        <v>0</v>
      </c>
      <c r="G52" s="115">
        <f>IF(AND(Planungsübersicht!$E96&gt;1990,TYPE(Planungsübersicht!$E96)=1,NOT(Planungsübersicht!$F96="Umsetzung nicht möglich")), Planungsübersicht!H96," ")</f>
        <v>0</v>
      </c>
      <c r="H52" s="115">
        <f>IF(AND(Planungsübersicht!$E96&gt;1990,TYPE(Planungsübersicht!$E96)=1,NOT(Planungsübersicht!$F96="Umsetzung nicht möglich")), MAX(Planungsübersicht!I96:Z96)," ")</f>
        <v>0</v>
      </c>
    </row>
    <row r="53" spans="2:8" ht="38.25">
      <c r="B53" s="115" t="str">
        <f>IF(AND(Planungsübersicht!$E112&gt;1990,TYPE(Planungsübersicht!$E112)=1,NOT(Planungsübersicht!$F112="Umsetzung nicht möglich")), Planungsübersicht!C112," ")</f>
        <v>W16</v>
      </c>
      <c r="C53" s="115" t="str">
        <f>IF(AND(Planungsübersicht!$E112&gt;1990,TYPE(Planungsübersicht!$E112)=1,NOT(Planungsübersicht!$F112="Umsetzung nicht möglich")), Planungsübersicht!D112," ")</f>
        <v>Monatliches Ablesen des Unterzählers</v>
      </c>
      <c r="D53" s="115">
        <f>IF(AND(Planungsübersicht!$E112&gt;1990,TYPE(Planungsübersicht!$E112)=1,NOT(Planungsübersicht!$F112="Umsetzung nicht möglich")), Planungsübersicht!E112," ")</f>
        <v>2022</v>
      </c>
      <c r="E53" s="115" t="str">
        <f>IF(AND(Planungsübersicht!$E112&gt;1990,TYPE(Planungsübersicht!$E112)=1,NOT(Planungsübersicht!$F112="Umsetzung nicht möglich")), Planungsübersicht!F112," ")</f>
        <v>in Umsetzung (Anfang)</v>
      </c>
      <c r="F53" s="115" t="str">
        <f>IF(AND(Planungsübersicht!$E112&gt;1990,TYPE(Planungsübersicht!$E112)=1,NOT(Planungsübersicht!$F112="Umsetzung nicht möglich")), Planungsübersicht!G112," ")</f>
        <v>Klima-Beauftragte, HSM</v>
      </c>
      <c r="G53" s="115" t="str">
        <f>IF(AND(Planungsübersicht!$E112&gt;1990,TYPE(Planungsübersicht!$E112)=1,NOT(Planungsübersicht!$F112="Umsetzung nicht möglich")), Planungsübersicht!H112," ")</f>
        <v>Frau Twesten, Frau Busch, Herr Jobst</v>
      </c>
      <c r="H53" s="115">
        <f>IF(AND(Planungsübersicht!$E112&gt;1990,TYPE(Planungsübersicht!$E112)=1,NOT(Planungsübersicht!$F112="Umsetzung nicht möglich")), MAX(Planungsübersicht!I112:Z112)," ")</f>
        <v>0</v>
      </c>
    </row>
    <row r="54" spans="2:8" ht="63.75">
      <c r="B54" s="115" t="str">
        <f>IF(AND(Planungsübersicht!$E144&gt;1990,TYPE(Planungsübersicht!$E144)=1,NOT(Planungsübersicht!$F144="Umsetzung nicht möglich")), Planungsübersicht!C144," ")</f>
        <v>S13</v>
      </c>
      <c r="C54" s="115" t="str">
        <f>IF(AND(Planungsübersicht!$E144&gt;1990,TYPE(Planungsübersicht!$E144)=1,NOT(Planungsübersicht!$F144="Umsetzung nicht möglich")), Planungsübersicht!D144," ")</f>
        <v>Installation einer Solaranlage im Innenhof für den Betrieb der Wasserpumpe</v>
      </c>
      <c r="D54" s="115">
        <f>IF(AND(Planungsübersicht!$E144&gt;1990,TYPE(Planungsübersicht!$E144)=1,NOT(Planungsübersicht!$F144="Umsetzung nicht möglich")), Planungsübersicht!E144," ")</f>
        <v>2018</v>
      </c>
      <c r="E54" s="115" t="str">
        <f>IF(AND(Planungsübersicht!$E144&gt;1990,TYPE(Planungsübersicht!$E144)=1,NOT(Planungsübersicht!$F144="Umsetzung nicht möglich")), Planungsübersicht!F144," ")</f>
        <v>umgesetzt</v>
      </c>
      <c r="F54" s="115" t="str">
        <f>IF(AND(Planungsübersicht!$E144&gt;1990,TYPE(Planungsübersicht!$E144)=1,NOT(Planungsübersicht!$F144="Umsetzung nicht möglich")), Planungsübersicht!G144," ")</f>
        <v>Umwelt-/Klimagruppe, HSM</v>
      </c>
      <c r="G54" s="115">
        <f>IF(AND(Planungsübersicht!$E144&gt;1990,TYPE(Planungsübersicht!$E144)=1,NOT(Planungsübersicht!$F144="Umsetzung nicht möglich")), Planungsübersicht!H144," ")</f>
        <v>0</v>
      </c>
      <c r="H54" s="115">
        <f>IF(AND(Planungsübersicht!$E144&gt;1990,TYPE(Planungsübersicht!$E144)=1,NOT(Planungsübersicht!$F144="Umsetzung nicht möglich")), MAX(Planungsübersicht!I144:Z144)," ")</f>
        <v>0</v>
      </c>
    </row>
    <row r="55" spans="2:8" ht="38.25">
      <c r="B55" s="115" t="str">
        <f>IF(AND(Planungsübersicht!$E186&gt;1990,TYPE(Planungsübersicht!$E186)=1,NOT(Planungsübersicht!$F186="Umsetzung nicht möglich")), Planungsübersicht!C186," ")</f>
        <v>A16</v>
      </c>
      <c r="C55" s="115" t="str">
        <f>IF(AND(Planungsübersicht!$E186&gt;1990,TYPE(Planungsübersicht!$E186)=1,NOT(Planungsübersicht!$F186="Umsetzung nicht möglich")), Planungsübersicht!D186," ")</f>
        <v>Vermeidung von Müll</v>
      </c>
      <c r="D55" s="115">
        <f>IF(AND(Planungsübersicht!$E186&gt;1990,TYPE(Planungsübersicht!$E186)=1,NOT(Planungsübersicht!$F186="Umsetzung nicht möglich")), Planungsübersicht!E186," ")</f>
        <v>2018</v>
      </c>
      <c r="E55" s="115" t="str">
        <f>IF(AND(Planungsübersicht!$E186&gt;1990,TYPE(Planungsübersicht!$E186)=1,NOT(Planungsübersicht!$F186="Umsetzung nicht möglich")), Planungsübersicht!F186," ")</f>
        <v>in Umsetzung (Anfang)</v>
      </c>
      <c r="F55" s="115" t="str">
        <f>IF(AND(Planungsübersicht!$E186&gt;1990,TYPE(Planungsübersicht!$E186)=1,NOT(Planungsübersicht!$F186="Umsetzung nicht möglich")), Planungsübersicht!G186," ")</f>
        <v>Klimagruppen Müssenredder und CvO</v>
      </c>
      <c r="G55" s="115" t="str">
        <f>IF(AND(Planungsübersicht!$E186&gt;1990,TYPE(Planungsübersicht!$E186)=1,NOT(Planungsübersicht!$F186="Umsetzung nicht möglich")), Planungsübersicht!H186," ")</f>
        <v>Freiwillige Helferinnen und Helfer</v>
      </c>
      <c r="H55" s="115">
        <f>IF(AND(Planungsübersicht!$E186&gt;1990,TYPE(Planungsübersicht!$E186)=1,NOT(Planungsübersicht!$F186="Umsetzung nicht möglich")), MAX(Planungsübersicht!I186:Z186)," ")</f>
        <v>0</v>
      </c>
    </row>
    <row r="56" spans="2:8" ht="63.75">
      <c r="B56" s="115" t="str">
        <f>IF(AND(Planungsübersicht!$E86&gt;1990,TYPE(Planungsübersicht!$E86)=1,NOT(Planungsübersicht!$F86="Umsetzung nicht möglich")), Planungsübersicht!C86," ")</f>
        <v>W9</v>
      </c>
      <c r="C56" s="115" t="str">
        <f>IF(AND(Planungsübersicht!$E86&gt;1990,TYPE(Planungsübersicht!$E86)=1,NOT(Planungsübersicht!$F86="Umsetzung nicht möglich")), Planungsübersicht!D86," ")</f>
        <v>Fensterteilsanierung/ Austausch im Verwaltungsgebäude</v>
      </c>
      <c r="D56" s="115">
        <f>IF(AND(Planungsübersicht!$E86&gt;1990,TYPE(Planungsübersicht!$E86)=1,NOT(Planungsübersicht!$F86="Umsetzung nicht möglich")), Planungsübersicht!E86," ")</f>
        <v>2021</v>
      </c>
      <c r="E56" s="115" t="str">
        <f>IF(AND(Planungsübersicht!$E86&gt;1990,TYPE(Planungsübersicht!$E86)=1,NOT(Planungsübersicht!$F86="Umsetzung nicht möglich")), Planungsübersicht!F86," ")</f>
        <v>zukünftiger Termin</v>
      </c>
      <c r="F56" s="115" t="str">
        <f>IF(AND(Planungsübersicht!$E86&gt;1990,TYPE(Planungsübersicht!$E86)=1,NOT(Planungsübersicht!$F86="Umsetzung nicht möglich")), Planungsübersicht!G86," ")</f>
        <v>SBH</v>
      </c>
      <c r="G56" s="115" t="str">
        <f>IF(AND(Planungsübersicht!$E86&gt;1990,TYPE(Planungsübersicht!$E86)=1,NOT(Planungsübersicht!$F86="Umsetzung nicht möglich")), Planungsübersicht!H86," ")</f>
        <v>SBH</v>
      </c>
      <c r="H56" s="115">
        <f>IF(AND(Planungsübersicht!$E86&gt;1990,TYPE(Planungsübersicht!$E86)=1,NOT(Planungsübersicht!$F86="Umsetzung nicht möglich")), MAX(Planungsübersicht!I86:Z86)," ")</f>
        <v>1500</v>
      </c>
    </row>
    <row r="57" spans="2:8">
      <c r="B57" s="115" t="str">
        <f>IF(AND(Planungsübersicht!$E29&gt;1990,TYPE(Planungsübersicht!$E29)=1,NOT(Planungsübersicht!$F29="Umsetzung nicht möglich")), Planungsübersicht!C29," ")</f>
        <v xml:space="preserve"> </v>
      </c>
      <c r="C57" s="115" t="str">
        <f>IF(AND(Planungsübersicht!$E29&gt;1990,TYPE(Planungsübersicht!$E29)=1,NOT(Planungsübersicht!$F29="Umsetzung nicht möglich")), Planungsübersicht!D29," ")</f>
        <v xml:space="preserve"> </v>
      </c>
      <c r="D57" s="115" t="str">
        <f>IF(AND(Planungsübersicht!$E29&gt;1990,TYPE(Planungsübersicht!$E29)=1,NOT(Planungsübersicht!$F29="Umsetzung nicht möglich")), Planungsübersicht!E29," ")</f>
        <v xml:space="preserve"> </v>
      </c>
      <c r="E57" s="115" t="str">
        <f>IF(AND(Planungsübersicht!$E29&gt;1990,TYPE(Planungsübersicht!$E29)=1,NOT(Planungsübersicht!$F29="Umsetzung nicht möglich")), Planungsübersicht!F29," ")</f>
        <v xml:space="preserve"> </v>
      </c>
      <c r="F57" s="115" t="str">
        <f>IF(AND(Planungsübersicht!$E29&gt;1990,TYPE(Planungsübersicht!$E29)=1,NOT(Planungsübersicht!$F29="Umsetzung nicht möglich")), Planungsübersicht!G29," ")</f>
        <v xml:space="preserve"> </v>
      </c>
      <c r="G57" s="115" t="str">
        <f>IF(AND(Planungsübersicht!$E29&gt;1990,TYPE(Planungsübersicht!$E29)=1,NOT(Planungsübersicht!$F29="Umsetzung nicht möglich")), Planungsübersicht!H29," ")</f>
        <v xml:space="preserve"> </v>
      </c>
      <c r="H57" s="115" t="str">
        <f>IF(AND(Planungsübersicht!$E29&gt;1990,TYPE(Planungsübersicht!$E29)=1,NOT(Planungsübersicht!$F29="Umsetzung nicht möglich")), MAX(Planungsübersicht!I29:Z29)," ")</f>
        <v xml:space="preserve"> </v>
      </c>
    </row>
    <row r="58" spans="2:8">
      <c r="B58" s="115" t="str">
        <f>IF(AND(Planungsübersicht!$E31&gt;1990,TYPE(Planungsübersicht!$E31)=1,NOT(Planungsübersicht!$F31="Umsetzung nicht möglich")), Planungsübersicht!C31," ")</f>
        <v xml:space="preserve"> </v>
      </c>
      <c r="C58" s="115" t="str">
        <f>IF(AND(Planungsübersicht!$E31&gt;1990,TYPE(Planungsübersicht!$E31)=1,NOT(Planungsübersicht!$F31="Umsetzung nicht möglich")), Planungsübersicht!D31," ")</f>
        <v xml:space="preserve"> </v>
      </c>
      <c r="D58" s="115" t="str">
        <f>IF(AND(Planungsübersicht!$E31&gt;1990,TYPE(Planungsübersicht!$E31)=1,NOT(Planungsübersicht!$F31="Umsetzung nicht möglich")), Planungsübersicht!E31," ")</f>
        <v xml:space="preserve"> </v>
      </c>
      <c r="E58" s="115" t="str">
        <f>IF(AND(Planungsübersicht!$E31&gt;1990,TYPE(Planungsübersicht!$E31)=1,NOT(Planungsübersicht!$F31="Umsetzung nicht möglich")), Planungsübersicht!F31," ")</f>
        <v xml:space="preserve"> </v>
      </c>
      <c r="F58" s="115" t="str">
        <f>IF(AND(Planungsübersicht!$E31&gt;1990,TYPE(Planungsübersicht!$E31)=1,NOT(Planungsübersicht!$F31="Umsetzung nicht möglich")), Planungsübersicht!G31," ")</f>
        <v xml:space="preserve"> </v>
      </c>
      <c r="G58" s="115" t="str">
        <f>IF(AND(Planungsübersicht!$E31&gt;1990,TYPE(Planungsübersicht!$E31)=1,NOT(Planungsübersicht!$F31="Umsetzung nicht möglich")), Planungsübersicht!H31," ")</f>
        <v xml:space="preserve"> </v>
      </c>
      <c r="H58" s="115" t="str">
        <f>IF(AND(Planungsübersicht!$E31&gt;1990,TYPE(Planungsübersicht!$E31)=1,NOT(Planungsübersicht!$F31="Umsetzung nicht möglich")), MAX(Planungsübersicht!I31:Z31)," ")</f>
        <v xml:space="preserve"> </v>
      </c>
    </row>
    <row r="59" spans="2:8">
      <c r="B59" s="115" t="str">
        <f>IF(AND(Planungsübersicht!$E33&gt;1990,TYPE(Planungsübersicht!$E33)=1,NOT(Planungsübersicht!$F33="Umsetzung nicht möglich")), Planungsübersicht!C33," ")</f>
        <v xml:space="preserve"> </v>
      </c>
      <c r="C59" s="115" t="str">
        <f>IF(AND(Planungsübersicht!$E33&gt;1990,TYPE(Planungsübersicht!$E33)=1,NOT(Planungsübersicht!$F33="Umsetzung nicht möglich")), Planungsübersicht!D33," ")</f>
        <v xml:space="preserve"> </v>
      </c>
      <c r="D59" s="115" t="str">
        <f>IF(AND(Planungsübersicht!$E33&gt;1990,TYPE(Planungsübersicht!$E33)=1,NOT(Planungsübersicht!$F33="Umsetzung nicht möglich")), Planungsübersicht!E33," ")</f>
        <v xml:space="preserve"> </v>
      </c>
      <c r="E59" s="115" t="str">
        <f>IF(AND(Planungsübersicht!$E33&gt;1990,TYPE(Planungsübersicht!$E33)=1,NOT(Planungsübersicht!$F33="Umsetzung nicht möglich")), Planungsübersicht!F33," ")</f>
        <v xml:space="preserve"> </v>
      </c>
      <c r="F59" s="115" t="str">
        <f>IF(AND(Planungsübersicht!$E33&gt;1990,TYPE(Planungsübersicht!$E33)=1,NOT(Planungsübersicht!$F33="Umsetzung nicht möglich")), Planungsübersicht!G33," ")</f>
        <v xml:space="preserve"> </v>
      </c>
      <c r="G59" s="115" t="str">
        <f>IF(AND(Planungsübersicht!$E33&gt;1990,TYPE(Planungsübersicht!$E33)=1,NOT(Planungsübersicht!$F33="Umsetzung nicht möglich")), Planungsübersicht!H33," ")</f>
        <v xml:space="preserve"> </v>
      </c>
      <c r="H59" s="115" t="str">
        <f>IF(AND(Planungsübersicht!$E33&gt;1990,TYPE(Planungsübersicht!$E33)=1,NOT(Planungsübersicht!$F33="Umsetzung nicht möglich")), MAX(Planungsübersicht!I33:Z33)," ")</f>
        <v xml:space="preserve"> </v>
      </c>
    </row>
    <row r="60" spans="2:8">
      <c r="B60" s="115" t="str">
        <f>IF(AND(Planungsübersicht!$E35&gt;1990,TYPE(Planungsübersicht!$E35)=1,NOT(Planungsübersicht!$F35="Umsetzung nicht möglich")), Planungsübersicht!C35," ")</f>
        <v xml:space="preserve"> </v>
      </c>
      <c r="C60" s="115" t="str">
        <f>IF(AND(Planungsübersicht!$E35&gt;1990,TYPE(Planungsübersicht!$E35)=1,NOT(Planungsübersicht!$F35="Umsetzung nicht möglich")), Planungsübersicht!D35," ")</f>
        <v xml:space="preserve"> </v>
      </c>
      <c r="D60" s="115" t="str">
        <f>IF(AND(Planungsübersicht!$E35&gt;1990,TYPE(Planungsübersicht!$E35)=1,NOT(Planungsübersicht!$F35="Umsetzung nicht möglich")), Planungsübersicht!E35," ")</f>
        <v xml:space="preserve"> </v>
      </c>
      <c r="E60" s="115" t="str">
        <f>IF(AND(Planungsübersicht!$E35&gt;1990,TYPE(Planungsübersicht!$E35)=1,NOT(Planungsübersicht!$F35="Umsetzung nicht möglich")), Planungsübersicht!F35," ")</f>
        <v xml:space="preserve"> </v>
      </c>
      <c r="F60" s="115" t="str">
        <f>IF(AND(Planungsübersicht!$E35&gt;1990,TYPE(Planungsübersicht!$E35)=1,NOT(Planungsübersicht!$F35="Umsetzung nicht möglich")), Planungsübersicht!G35," ")</f>
        <v xml:space="preserve"> </v>
      </c>
      <c r="G60" s="115" t="str">
        <f>IF(AND(Planungsübersicht!$E35&gt;1990,TYPE(Planungsübersicht!$E35)=1,NOT(Planungsübersicht!$F35="Umsetzung nicht möglich")), Planungsübersicht!H35," ")</f>
        <v xml:space="preserve"> </v>
      </c>
      <c r="H60" s="115" t="str">
        <f>IF(AND(Planungsübersicht!$E35&gt;1990,TYPE(Planungsübersicht!$E35)=1,NOT(Planungsübersicht!$F35="Umsetzung nicht möglich")), MAX(Planungsübersicht!I35:Z35)," ")</f>
        <v xml:space="preserve"> </v>
      </c>
    </row>
    <row r="61" spans="2:8">
      <c r="B61" s="115" t="str">
        <f>IF(AND(Planungsübersicht!$E37&gt;1990,TYPE(Planungsübersicht!$E37)=1,NOT(Planungsübersicht!$F37="Umsetzung nicht möglich")), Planungsübersicht!C37," ")</f>
        <v xml:space="preserve"> </v>
      </c>
      <c r="C61" s="115" t="str">
        <f>IF(AND(Planungsübersicht!$E37&gt;1990,TYPE(Planungsübersicht!$E37)=1,NOT(Planungsübersicht!$F37="Umsetzung nicht möglich")), Planungsübersicht!D37," ")</f>
        <v xml:space="preserve"> </v>
      </c>
      <c r="D61" s="115" t="str">
        <f>IF(AND(Planungsübersicht!$E37&gt;1990,TYPE(Planungsübersicht!$E37)=1,NOT(Planungsübersicht!$F37="Umsetzung nicht möglich")), Planungsübersicht!E37," ")</f>
        <v xml:space="preserve"> </v>
      </c>
      <c r="E61" s="115" t="str">
        <f>IF(AND(Planungsübersicht!$E37&gt;1990,TYPE(Planungsübersicht!$E37)=1,NOT(Planungsübersicht!$F37="Umsetzung nicht möglich")), Planungsübersicht!F37," ")</f>
        <v xml:space="preserve"> </v>
      </c>
      <c r="F61" s="115" t="str">
        <f>IF(AND(Planungsübersicht!$E37&gt;1990,TYPE(Planungsübersicht!$E37)=1,NOT(Planungsübersicht!$F37="Umsetzung nicht möglich")), Planungsübersicht!G37," ")</f>
        <v xml:space="preserve"> </v>
      </c>
      <c r="G61" s="115" t="str">
        <f>IF(AND(Planungsübersicht!$E37&gt;1990,TYPE(Planungsübersicht!$E37)=1,NOT(Planungsübersicht!$F37="Umsetzung nicht möglich")), Planungsübersicht!H37," ")</f>
        <v xml:space="preserve"> </v>
      </c>
      <c r="H61" s="115" t="str">
        <f>IF(AND(Planungsübersicht!$E37&gt;1990,TYPE(Planungsübersicht!$E37)=1,NOT(Planungsübersicht!$F37="Umsetzung nicht möglich")), MAX(Planungsübersicht!I37:Z37)," ")</f>
        <v xml:space="preserve"> </v>
      </c>
    </row>
    <row r="62" spans="2:8">
      <c r="B62" s="115" t="str">
        <f>IF(AND(Planungsübersicht!$E39&gt;1990,TYPE(Planungsübersicht!$E39)=1,NOT(Planungsübersicht!$F39="Umsetzung nicht möglich")), Planungsübersicht!C39," ")</f>
        <v xml:space="preserve"> </v>
      </c>
      <c r="C62" s="115" t="str">
        <f>IF(AND(Planungsübersicht!$E39&gt;1990,TYPE(Planungsübersicht!$E39)=1,NOT(Planungsübersicht!$F39="Umsetzung nicht möglich")), Planungsübersicht!D39," ")</f>
        <v xml:space="preserve"> </v>
      </c>
      <c r="D62" s="115" t="str">
        <f>IF(AND(Planungsübersicht!$E39&gt;1990,TYPE(Planungsübersicht!$E39)=1,NOT(Planungsübersicht!$F39="Umsetzung nicht möglich")), Planungsübersicht!E39," ")</f>
        <v xml:space="preserve"> </v>
      </c>
      <c r="E62" s="115" t="str">
        <f>IF(AND(Planungsübersicht!$E39&gt;1990,TYPE(Planungsübersicht!$E39)=1,NOT(Planungsübersicht!$F39="Umsetzung nicht möglich")), Planungsübersicht!F39," ")</f>
        <v xml:space="preserve"> </v>
      </c>
      <c r="F62" s="115" t="str">
        <f>IF(AND(Planungsübersicht!$E39&gt;1990,TYPE(Planungsübersicht!$E39)=1,NOT(Planungsübersicht!$F39="Umsetzung nicht möglich")), Planungsübersicht!G39," ")</f>
        <v xml:space="preserve"> </v>
      </c>
      <c r="G62" s="115" t="str">
        <f>IF(AND(Planungsübersicht!$E39&gt;1990,TYPE(Planungsübersicht!$E39)=1,NOT(Planungsübersicht!$F39="Umsetzung nicht möglich")), Planungsübersicht!H39," ")</f>
        <v xml:space="preserve"> </v>
      </c>
      <c r="H62" s="115" t="str">
        <f>IF(AND(Planungsübersicht!$E39&gt;1990,TYPE(Planungsübersicht!$E39)=1,NOT(Planungsübersicht!$F39="Umsetzung nicht möglich")), MAX(Planungsübersicht!I39:Z39)," ")</f>
        <v xml:space="preserve"> </v>
      </c>
    </row>
    <row r="63" spans="2:8">
      <c r="B63" s="115" t="str">
        <f>IF(AND(Planungsübersicht!$E41&gt;1990,TYPE(Planungsübersicht!$E41)=1,NOT(Planungsübersicht!$F41="Umsetzung nicht möglich")), Planungsübersicht!C41," ")</f>
        <v xml:space="preserve"> </v>
      </c>
      <c r="C63" s="115" t="str">
        <f>IF(AND(Planungsübersicht!$E41&gt;1990,TYPE(Planungsübersicht!$E41)=1,NOT(Planungsübersicht!$F41="Umsetzung nicht möglich")), Planungsübersicht!D41," ")</f>
        <v xml:space="preserve"> </v>
      </c>
      <c r="D63" s="115" t="str">
        <f>IF(AND(Planungsübersicht!$E41&gt;1990,TYPE(Planungsübersicht!$E41)=1,NOT(Planungsübersicht!$F41="Umsetzung nicht möglich")), Planungsübersicht!E41," ")</f>
        <v xml:space="preserve"> </v>
      </c>
      <c r="E63" s="115" t="str">
        <f>IF(AND(Planungsübersicht!$E41&gt;1990,TYPE(Planungsübersicht!$E41)=1,NOT(Planungsübersicht!$F41="Umsetzung nicht möglich")), Planungsübersicht!F41," ")</f>
        <v xml:space="preserve"> </v>
      </c>
      <c r="F63" s="115" t="str">
        <f>IF(AND(Planungsübersicht!$E41&gt;1990,TYPE(Planungsübersicht!$E41)=1,NOT(Planungsübersicht!$F41="Umsetzung nicht möglich")), Planungsübersicht!G41," ")</f>
        <v xml:space="preserve"> </v>
      </c>
      <c r="G63" s="115" t="str">
        <f>IF(AND(Planungsübersicht!$E41&gt;1990,TYPE(Planungsübersicht!$E41)=1,NOT(Planungsübersicht!$F41="Umsetzung nicht möglich")), Planungsübersicht!H41," ")</f>
        <v xml:space="preserve"> </v>
      </c>
      <c r="H63" s="115" t="str">
        <f>IF(AND(Planungsübersicht!$E41&gt;1990,TYPE(Planungsübersicht!$E41)=1,NOT(Planungsübersicht!$F41="Umsetzung nicht möglich")), MAX(Planungsübersicht!I41:Z41)," ")</f>
        <v xml:space="preserve"> </v>
      </c>
    </row>
    <row r="64" spans="2:8">
      <c r="B64" s="115" t="str">
        <f>IF(AND(Planungsübersicht!$E43&gt;1990,TYPE(Planungsübersicht!$E43)=1,NOT(Planungsübersicht!$F43="Umsetzung nicht möglich")), Planungsübersicht!C43," ")</f>
        <v xml:space="preserve"> </v>
      </c>
      <c r="C64" s="115" t="str">
        <f>IF(AND(Planungsübersicht!$E43&gt;1990,TYPE(Planungsübersicht!$E43)=1,NOT(Planungsübersicht!$F43="Umsetzung nicht möglich")), Planungsübersicht!D43," ")</f>
        <v xml:space="preserve"> </v>
      </c>
      <c r="D64" s="115" t="str">
        <f>IF(AND(Planungsübersicht!$E43&gt;1990,TYPE(Planungsübersicht!$E43)=1,NOT(Planungsübersicht!$F43="Umsetzung nicht möglich")), Planungsübersicht!E43," ")</f>
        <v xml:space="preserve"> </v>
      </c>
      <c r="E64" s="115" t="str">
        <f>IF(AND(Planungsübersicht!$E43&gt;1990,TYPE(Planungsübersicht!$E43)=1,NOT(Planungsübersicht!$F43="Umsetzung nicht möglich")), Planungsübersicht!F43," ")</f>
        <v xml:space="preserve"> </v>
      </c>
      <c r="F64" s="115" t="str">
        <f>IF(AND(Planungsübersicht!$E43&gt;1990,TYPE(Planungsübersicht!$E43)=1,NOT(Planungsübersicht!$F43="Umsetzung nicht möglich")), Planungsübersicht!G43," ")</f>
        <v xml:space="preserve"> </v>
      </c>
      <c r="G64" s="115" t="str">
        <f>IF(AND(Planungsübersicht!$E43&gt;1990,TYPE(Planungsübersicht!$E43)=1,NOT(Planungsübersicht!$F43="Umsetzung nicht möglich")), Planungsübersicht!H43," ")</f>
        <v xml:space="preserve"> </v>
      </c>
      <c r="H64" s="115" t="str">
        <f>IF(AND(Planungsübersicht!$E43&gt;1990,TYPE(Planungsübersicht!$E43)=1,NOT(Planungsübersicht!$F43="Umsetzung nicht möglich")), MAX(Planungsübersicht!I43:Z43)," ")</f>
        <v xml:space="preserve"> </v>
      </c>
    </row>
    <row r="65" spans="2:8">
      <c r="B65" s="115" t="str">
        <f>IF(AND(Planungsübersicht!$E45&gt;1990,TYPE(Planungsübersicht!$E45)=1,NOT(Planungsübersicht!$F45="Umsetzung nicht möglich")), Planungsübersicht!C45," ")</f>
        <v xml:space="preserve"> </v>
      </c>
      <c r="C65" s="115" t="str">
        <f>IF(AND(Planungsübersicht!$E45&gt;1990,TYPE(Planungsübersicht!$E45)=1,NOT(Planungsübersicht!$F45="Umsetzung nicht möglich")), Planungsübersicht!D45," ")</f>
        <v xml:space="preserve"> </v>
      </c>
      <c r="D65" s="115" t="str">
        <f>IF(AND(Planungsübersicht!$E45&gt;1990,TYPE(Planungsübersicht!$E45)=1,NOT(Planungsübersicht!$F45="Umsetzung nicht möglich")), Planungsübersicht!E45," ")</f>
        <v xml:space="preserve"> </v>
      </c>
      <c r="E65" s="115" t="str">
        <f>IF(AND(Planungsübersicht!$E45&gt;1990,TYPE(Planungsübersicht!$E45)=1,NOT(Planungsübersicht!$F45="Umsetzung nicht möglich")), Planungsübersicht!F45," ")</f>
        <v xml:space="preserve"> </v>
      </c>
      <c r="F65" s="115" t="str">
        <f>IF(AND(Planungsübersicht!$E45&gt;1990,TYPE(Planungsübersicht!$E45)=1,NOT(Planungsübersicht!$F45="Umsetzung nicht möglich")), Planungsübersicht!G45," ")</f>
        <v xml:space="preserve"> </v>
      </c>
      <c r="G65" s="115" t="str">
        <f>IF(AND(Planungsübersicht!$E45&gt;1990,TYPE(Planungsübersicht!$E45)=1,NOT(Planungsübersicht!$F45="Umsetzung nicht möglich")), Planungsübersicht!H45," ")</f>
        <v xml:space="preserve"> </v>
      </c>
      <c r="H65" s="115" t="str">
        <f>IF(AND(Planungsübersicht!$E45&gt;1990,TYPE(Planungsübersicht!$E45)=1,NOT(Planungsübersicht!$F45="Umsetzung nicht möglich")), MAX(Planungsübersicht!I45:Z45)," ")</f>
        <v xml:space="preserve"> </v>
      </c>
    </row>
    <row r="66" spans="2:8">
      <c r="B66" s="115" t="str">
        <f>IF(AND(Planungsübersicht!$E46&gt;1990,TYPE(Planungsübersicht!$E46)=1,NOT(Planungsübersicht!$F46="Umsetzung nicht möglich")),Planungsübersicht!C46," ")</f>
        <v xml:space="preserve"> </v>
      </c>
      <c r="C66" s="115" t="str">
        <f>IF(AND(Planungsübersicht!$E46&gt;1990,TYPE(Planungsübersicht!$E46)=1,NOT(Planungsübersicht!$F46="Umsetzung nicht möglich")),Planungsübersicht!D46," ")</f>
        <v xml:space="preserve"> </v>
      </c>
      <c r="D66" s="115" t="str">
        <f>IF(AND(Planungsübersicht!$E46&gt;1990,TYPE(Planungsübersicht!$E46)=1,NOT(Planungsübersicht!$F46="Umsetzung nicht möglich")),Planungsübersicht!E46," ")</f>
        <v xml:space="preserve"> </v>
      </c>
      <c r="E66" s="115" t="str">
        <f>IF(AND(Planungsübersicht!$E46&gt;1990,TYPE(Planungsübersicht!$E46)=1,NOT(Planungsübersicht!$F46="Umsetzung nicht möglich")),Planungsübersicht!F46," ")</f>
        <v xml:space="preserve"> </v>
      </c>
      <c r="F66" s="115" t="str">
        <f>IF(AND(Planungsübersicht!$E46&gt;1990,TYPE(Planungsübersicht!$E46)=1,NOT(Planungsübersicht!$F46="Umsetzung nicht möglich")),Planungsübersicht!G46," ")</f>
        <v xml:space="preserve"> </v>
      </c>
      <c r="G66" s="115" t="str">
        <f>IF(AND(Planungsübersicht!$E46&gt;1990,TYPE(Planungsübersicht!$E46)=1,NOT(Planungsübersicht!$F46="Umsetzung nicht möglich")),Planungsübersicht!H46," ")</f>
        <v xml:space="preserve"> </v>
      </c>
      <c r="H66" s="115" t="str">
        <f>IF(AND(Planungsübersicht!$E46&gt;1990,TYPE(Planungsübersicht!$E46)=1,NOT(Planungsübersicht!$F46="Umsetzung nicht möglich")),MAX(Planungsübersicht!I46:Z46)," ")</f>
        <v xml:space="preserve"> </v>
      </c>
    </row>
    <row r="67" spans="2:8">
      <c r="B67" s="115" t="str">
        <f>IF(AND(Planungsübersicht!$E47&gt;1990,TYPE(Planungsübersicht!$E47)=1,NOT(Planungsübersicht!$F47="Umsetzung nicht möglich")),Planungsübersicht!C47," ")</f>
        <v xml:space="preserve"> </v>
      </c>
      <c r="C67" s="115" t="str">
        <f>IF(AND(Planungsübersicht!$E47&gt;1990,TYPE(Planungsübersicht!$E47)=1,NOT(Planungsübersicht!$F47="Umsetzung nicht möglich")),Planungsübersicht!D47," ")</f>
        <v xml:space="preserve"> </v>
      </c>
      <c r="D67" s="115" t="str">
        <f>IF(AND(Planungsübersicht!$E47&gt;1990,TYPE(Planungsübersicht!$E47)=1,NOT(Planungsübersicht!$F47="Umsetzung nicht möglich")),Planungsübersicht!E47," ")</f>
        <v xml:space="preserve"> </v>
      </c>
      <c r="E67" s="115" t="str">
        <f>IF(AND(Planungsübersicht!$E47&gt;1990,TYPE(Planungsübersicht!$E47)=1,NOT(Planungsübersicht!$F47="Umsetzung nicht möglich")),Planungsübersicht!F47," ")</f>
        <v xml:space="preserve"> </v>
      </c>
      <c r="F67" s="115" t="str">
        <f>IF(AND(Planungsübersicht!$E47&gt;1990,TYPE(Planungsübersicht!$E47)=1,NOT(Planungsübersicht!$F47="Umsetzung nicht möglich")),Planungsübersicht!G47," ")</f>
        <v xml:space="preserve"> </v>
      </c>
      <c r="G67" s="115" t="str">
        <f>IF(AND(Planungsübersicht!$E47&gt;1990,TYPE(Planungsübersicht!$E47)=1,NOT(Planungsübersicht!$F47="Umsetzung nicht möglich")),Planungsübersicht!H47," ")</f>
        <v xml:space="preserve"> </v>
      </c>
      <c r="H67" s="115" t="str">
        <f>IF(AND(Planungsübersicht!$E47&gt;1990,TYPE(Planungsübersicht!$E47)=1,NOT(Planungsübersicht!$F47="Umsetzung nicht möglich")),MAX(Planungsübersicht!I47:Z47)," ")</f>
        <v xml:space="preserve"> </v>
      </c>
    </row>
    <row r="68" spans="2:8">
      <c r="B68" s="115" t="str">
        <f>IF(AND(Planungsübersicht!$E49&gt;1990,TYPE(Planungsübersicht!$E49)=1,NOT(Planungsübersicht!$F49="Umsetzung nicht möglich")), Planungsübersicht!C49," ")</f>
        <v xml:space="preserve"> </v>
      </c>
      <c r="C68" s="115" t="str">
        <f>IF(AND(Planungsübersicht!$E49&gt;1990,TYPE(Planungsübersicht!$E49)=1,NOT(Planungsübersicht!$F49="Umsetzung nicht möglich")), Planungsübersicht!D49," ")</f>
        <v xml:space="preserve"> </v>
      </c>
      <c r="D68" s="115" t="str">
        <f>IF(AND(Planungsübersicht!$E49&gt;1990,TYPE(Planungsübersicht!$E49)=1,NOT(Planungsübersicht!$F49="Umsetzung nicht möglich")), Planungsübersicht!E49," ")</f>
        <v xml:space="preserve"> </v>
      </c>
      <c r="E68" s="115" t="str">
        <f>IF(AND(Planungsübersicht!$E49&gt;1990,TYPE(Planungsübersicht!$E49)=1,NOT(Planungsübersicht!$F49="Umsetzung nicht möglich")), Planungsübersicht!F49," ")</f>
        <v xml:space="preserve"> </v>
      </c>
      <c r="F68" s="115" t="str">
        <f>IF(AND(Planungsübersicht!$E49&gt;1990,TYPE(Planungsübersicht!$E49)=1,NOT(Planungsübersicht!$F49="Umsetzung nicht möglich")), Planungsübersicht!G49," ")</f>
        <v xml:space="preserve"> </v>
      </c>
      <c r="G68" s="115" t="str">
        <f>IF(AND(Planungsübersicht!$E49&gt;1990,TYPE(Planungsübersicht!$E49)=1,NOT(Planungsübersicht!$F49="Umsetzung nicht möglich")), Planungsübersicht!H49," ")</f>
        <v xml:space="preserve"> </v>
      </c>
      <c r="H68" s="115" t="str">
        <f>IF(AND(Planungsübersicht!$E49&gt;1990,TYPE(Planungsübersicht!$E49)=1,NOT(Planungsübersicht!$F49="Umsetzung nicht möglich")), MAX(Planungsübersicht!I49:Z49)," ")</f>
        <v xml:space="preserve"> </v>
      </c>
    </row>
    <row r="69" spans="2:8">
      <c r="B69" s="115" t="str">
        <f>IF(AND(Planungsübersicht!$E50&gt;1990,TYPE(Planungsübersicht!$E50)=1,NOT(Planungsübersicht!$F50="Umsetzung nicht möglich")),Planungsübersicht!C50," ")</f>
        <v xml:space="preserve"> </v>
      </c>
      <c r="C69" s="115" t="str">
        <f>IF(AND(Planungsübersicht!$E50&gt;1990,TYPE(Planungsübersicht!$E50)=1,NOT(Planungsübersicht!$F50="Umsetzung nicht möglich")),Planungsübersicht!D50," ")</f>
        <v xml:space="preserve"> </v>
      </c>
      <c r="D69" s="115" t="str">
        <f>IF(AND(Planungsübersicht!$E50&gt;1990,TYPE(Planungsübersicht!$E50)=1,NOT(Planungsübersicht!$F50="Umsetzung nicht möglich")),Planungsübersicht!E50," ")</f>
        <v xml:space="preserve"> </v>
      </c>
      <c r="E69" s="115" t="str">
        <f>IF(AND(Planungsübersicht!$E50&gt;1990,TYPE(Planungsübersicht!$E50)=1,NOT(Planungsübersicht!$F50="Umsetzung nicht möglich")),Planungsübersicht!F50," ")</f>
        <v xml:space="preserve"> </v>
      </c>
      <c r="F69" s="115" t="str">
        <f>IF(AND(Planungsübersicht!$E50&gt;1990,TYPE(Planungsübersicht!$E50)=1,NOT(Planungsübersicht!$F50="Umsetzung nicht möglich")),Planungsübersicht!G50," ")</f>
        <v xml:space="preserve"> </v>
      </c>
      <c r="G69" s="115" t="str">
        <f>IF(AND(Planungsübersicht!$E50&gt;1990,TYPE(Planungsübersicht!$E50)=1,NOT(Planungsübersicht!$F50="Umsetzung nicht möglich")),Planungsübersicht!H50," ")</f>
        <v xml:space="preserve"> </v>
      </c>
      <c r="H69" s="115" t="str">
        <f>IF(AND(Planungsübersicht!$E50&gt;1990,TYPE(Planungsübersicht!$E50)=1,NOT(Planungsübersicht!$F50="Umsetzung nicht möglich")),MAX(Planungsübersicht!I50:Z50)," ")</f>
        <v xml:space="preserve"> </v>
      </c>
    </row>
    <row r="70" spans="2:8">
      <c r="B70" s="115" t="str">
        <f>IF(AND(Planungsübersicht!$E51&gt;1990,TYPE(Planungsübersicht!$E51)=1,NOT(Planungsübersicht!$F51="Umsetzung nicht möglich")),Planungsübersicht!C51," ")</f>
        <v xml:space="preserve"> </v>
      </c>
      <c r="C70" s="115" t="str">
        <f>IF(AND(Planungsübersicht!$E51&gt;1990,TYPE(Planungsübersicht!$E51)=1,NOT(Planungsübersicht!$F51="Umsetzung nicht möglich")),Planungsübersicht!D51," ")</f>
        <v xml:space="preserve"> </v>
      </c>
      <c r="D70" s="115" t="str">
        <f>IF(AND(Planungsübersicht!$E51&gt;1990,TYPE(Planungsübersicht!$E51)=1,NOT(Planungsübersicht!$F51="Umsetzung nicht möglich")),Planungsübersicht!E51," ")</f>
        <v xml:space="preserve"> </v>
      </c>
      <c r="E70" s="115" t="str">
        <f>IF(AND(Planungsübersicht!$E51&gt;1990,TYPE(Planungsübersicht!$E51)=1,NOT(Planungsübersicht!$F51="Umsetzung nicht möglich")),Planungsübersicht!F51," ")</f>
        <v xml:space="preserve"> </v>
      </c>
      <c r="F70" s="115" t="str">
        <f>IF(AND(Planungsübersicht!$E51&gt;1990,TYPE(Planungsübersicht!$E51)=1,NOT(Planungsübersicht!$F51="Umsetzung nicht möglich")),Planungsübersicht!G51," ")</f>
        <v xml:space="preserve"> </v>
      </c>
      <c r="G70" s="115" t="str">
        <f>IF(AND(Planungsübersicht!$E51&gt;1990,TYPE(Planungsübersicht!$E51)=1,NOT(Planungsübersicht!$F51="Umsetzung nicht möglich")),Planungsübersicht!H51," ")</f>
        <v xml:space="preserve"> </v>
      </c>
      <c r="H70" s="115" t="str">
        <f>IF(AND(Planungsübersicht!$E51&gt;1990,TYPE(Planungsübersicht!$E51)=1,NOT(Planungsübersicht!$F51="Umsetzung nicht möglich")),MAX(Planungsübersicht!I51:Z51)," ")</f>
        <v xml:space="preserve"> </v>
      </c>
    </row>
    <row r="71" spans="2:8">
      <c r="B71" s="115" t="str">
        <f>IF(AND(Planungsübersicht!$E52&gt;1990,TYPE(Planungsübersicht!$E52)=1,NOT(Planungsübersicht!$F52="Umsetzung nicht möglich")),Planungsübersicht!C52," ")</f>
        <v xml:space="preserve"> </v>
      </c>
      <c r="C71" s="115" t="str">
        <f>IF(AND(Planungsübersicht!$E52&gt;1990,TYPE(Planungsübersicht!$E52)=1,NOT(Planungsübersicht!$F52="Umsetzung nicht möglich")),Planungsübersicht!D52," ")</f>
        <v xml:space="preserve"> </v>
      </c>
      <c r="D71" s="115" t="str">
        <f>IF(AND(Planungsübersicht!$E52&gt;1990,TYPE(Planungsübersicht!$E52)=1,NOT(Planungsübersicht!$F52="Umsetzung nicht möglich")),Planungsübersicht!E52," ")</f>
        <v xml:space="preserve"> </v>
      </c>
      <c r="E71" s="115" t="str">
        <f>IF(AND(Planungsübersicht!$E52&gt;1990,TYPE(Planungsübersicht!$E52)=1,NOT(Planungsübersicht!$F52="Umsetzung nicht möglich")),Planungsübersicht!F52," ")</f>
        <v xml:space="preserve"> </v>
      </c>
      <c r="F71" s="115" t="str">
        <f>IF(AND(Planungsübersicht!$E52&gt;1990,TYPE(Planungsübersicht!$E52)=1,NOT(Planungsübersicht!$F52="Umsetzung nicht möglich")),Planungsübersicht!G52," ")</f>
        <v xml:space="preserve"> </v>
      </c>
      <c r="G71" s="115" t="str">
        <f>IF(AND(Planungsübersicht!$E52&gt;1990,TYPE(Planungsübersicht!$E52)=1,NOT(Planungsübersicht!$F52="Umsetzung nicht möglich")),Planungsübersicht!H52," ")</f>
        <v xml:space="preserve"> </v>
      </c>
      <c r="H71" s="115" t="str">
        <f>IF(AND(Planungsübersicht!$E52&gt;1990,TYPE(Planungsübersicht!$E52)=1,NOT(Planungsübersicht!$F52="Umsetzung nicht möglich")),MAX(Planungsübersicht!I52:Z52)," ")</f>
        <v xml:space="preserve"> </v>
      </c>
    </row>
    <row r="72" spans="2:8">
      <c r="B72" s="115" t="str">
        <f>IF(AND(Planungsübersicht!$E53&gt;1990,TYPE(Planungsübersicht!$E53)=1,NOT(Planungsübersicht!$F53="Umsetzung nicht möglich")),Planungsübersicht!C53," ")</f>
        <v xml:space="preserve"> </v>
      </c>
      <c r="C72" s="115" t="str">
        <f>IF(AND(Planungsübersicht!$E53&gt;1990,TYPE(Planungsübersicht!$E53)=1,NOT(Planungsübersicht!$F53="Umsetzung nicht möglich")),Planungsübersicht!D53," ")</f>
        <v xml:space="preserve"> </v>
      </c>
      <c r="D72" s="115" t="str">
        <f>IF(AND(Planungsübersicht!$E53&gt;1990,TYPE(Planungsübersicht!$E53)=1,NOT(Planungsübersicht!$F53="Umsetzung nicht möglich")),Planungsübersicht!E53," ")</f>
        <v xml:space="preserve"> </v>
      </c>
      <c r="E72" s="115" t="str">
        <f>IF(AND(Planungsübersicht!$E53&gt;1990,TYPE(Planungsübersicht!$E53)=1,NOT(Planungsübersicht!$F53="Umsetzung nicht möglich")),Planungsübersicht!F53," ")</f>
        <v xml:space="preserve"> </v>
      </c>
      <c r="F72" s="115" t="str">
        <f>IF(AND(Planungsübersicht!$E53&gt;1990,TYPE(Planungsübersicht!$E53)=1,NOT(Planungsübersicht!$F53="Umsetzung nicht möglich")),Planungsübersicht!G53," ")</f>
        <v xml:space="preserve"> </v>
      </c>
      <c r="G72" s="115" t="str">
        <f>IF(AND(Planungsübersicht!$E53&gt;1990,TYPE(Planungsübersicht!$E53)=1,NOT(Planungsübersicht!$F53="Umsetzung nicht möglich")),Planungsübersicht!H53," ")</f>
        <v xml:space="preserve"> </v>
      </c>
      <c r="H72" s="115" t="str">
        <f>IF(AND(Planungsübersicht!$E53&gt;1990,TYPE(Planungsübersicht!$E53)=1,NOT(Planungsübersicht!$F53="Umsetzung nicht möglich")),MAX(Planungsübersicht!I53:Z53)," ")</f>
        <v xml:space="preserve"> </v>
      </c>
    </row>
    <row r="73" spans="2:8">
      <c r="B73" s="115" t="str">
        <f>IF(AND(Planungsübersicht!$E54&gt;1990,TYPE(Planungsübersicht!$E54)=1,NOT(Planungsübersicht!$F54="Umsetzung nicht möglich")),Planungsübersicht!C54," ")</f>
        <v xml:space="preserve"> </v>
      </c>
      <c r="C73" s="115" t="str">
        <f>IF(AND(Planungsübersicht!$E54&gt;1990,TYPE(Planungsübersicht!$E54)=1,NOT(Planungsübersicht!$F54="Umsetzung nicht möglich")),Planungsübersicht!D54," ")</f>
        <v xml:space="preserve"> </v>
      </c>
      <c r="D73" s="115" t="str">
        <f>IF(AND(Planungsübersicht!$E54&gt;1990,TYPE(Planungsübersicht!$E54)=1,NOT(Planungsübersicht!$F54="Umsetzung nicht möglich")),Planungsübersicht!E54," ")</f>
        <v xml:space="preserve"> </v>
      </c>
      <c r="E73" s="115" t="str">
        <f>IF(AND(Planungsübersicht!$E54&gt;1990,TYPE(Planungsübersicht!$E54)=1,NOT(Planungsübersicht!$F54="Umsetzung nicht möglich")),Planungsübersicht!F54," ")</f>
        <v xml:space="preserve"> </v>
      </c>
      <c r="F73" s="115" t="str">
        <f>IF(AND(Planungsübersicht!$E54&gt;1990,TYPE(Planungsübersicht!$E54)=1,NOT(Planungsübersicht!$F54="Umsetzung nicht möglich")),Planungsübersicht!G54," ")</f>
        <v xml:space="preserve"> </v>
      </c>
      <c r="G73" s="115" t="str">
        <f>IF(AND(Planungsübersicht!$E54&gt;1990,TYPE(Planungsübersicht!$E54)=1,NOT(Planungsübersicht!$F54="Umsetzung nicht möglich")),Planungsübersicht!H54," ")</f>
        <v xml:space="preserve"> </v>
      </c>
      <c r="H73" s="115" t="str">
        <f>IF(AND(Planungsübersicht!$E54&gt;1990,TYPE(Planungsübersicht!$E54)=1,NOT(Planungsübersicht!$F54="Umsetzung nicht möglich")),MAX(Planungsübersicht!I54:Z54)," ")</f>
        <v xml:space="preserve"> </v>
      </c>
    </row>
    <row r="74" spans="2:8">
      <c r="B74" s="115" t="str">
        <f>IF(AND(Planungsübersicht!$E55&gt;1990,TYPE(Planungsübersicht!$E55)=1,NOT(Planungsübersicht!$F55="Umsetzung nicht möglich")),Planungsübersicht!C55," ")</f>
        <v xml:space="preserve"> </v>
      </c>
      <c r="C74" s="115" t="str">
        <f>IF(AND(Planungsübersicht!$E55&gt;1990,TYPE(Planungsübersicht!$E55)=1,NOT(Planungsübersicht!$F55="Umsetzung nicht möglich")),Planungsübersicht!D55," ")</f>
        <v xml:space="preserve"> </v>
      </c>
      <c r="D74" s="115" t="str">
        <f>IF(AND(Planungsübersicht!$E55&gt;1990,TYPE(Planungsübersicht!$E55)=1,NOT(Planungsübersicht!$F55="Umsetzung nicht möglich")),Planungsübersicht!E55," ")</f>
        <v xml:space="preserve"> </v>
      </c>
      <c r="E74" s="115" t="str">
        <f>IF(AND(Planungsübersicht!$E55&gt;1990,TYPE(Planungsübersicht!$E55)=1,NOT(Planungsübersicht!$F55="Umsetzung nicht möglich")),Planungsübersicht!F55," ")</f>
        <v xml:space="preserve"> </v>
      </c>
      <c r="F74" s="115" t="str">
        <f>IF(AND(Planungsübersicht!$E55&gt;1990,TYPE(Planungsübersicht!$E55)=1,NOT(Planungsübersicht!$F55="Umsetzung nicht möglich")),Planungsübersicht!G55," ")</f>
        <v xml:space="preserve"> </v>
      </c>
      <c r="G74" s="115" t="str">
        <f>IF(AND(Planungsübersicht!$E55&gt;1990,TYPE(Planungsübersicht!$E55)=1,NOT(Planungsübersicht!$F55="Umsetzung nicht möglich")),Planungsübersicht!H55," ")</f>
        <v xml:space="preserve"> </v>
      </c>
      <c r="H74" s="115" t="str">
        <f>IF(AND(Planungsübersicht!$E55&gt;1990,TYPE(Planungsübersicht!$E55)=1,NOT(Planungsübersicht!$F55="Umsetzung nicht möglich")),MAX(Planungsübersicht!I55:Z55)," ")</f>
        <v xml:space="preserve"> </v>
      </c>
    </row>
    <row r="75" spans="2:8">
      <c r="B75" s="115" t="str">
        <f>IF(AND(Planungsübersicht!$E56&gt;1990,TYPE(Planungsübersicht!$E56)=1,NOT(Planungsübersicht!$F56="Umsetzung nicht möglich")),Planungsübersicht!C56," ")</f>
        <v xml:space="preserve"> </v>
      </c>
      <c r="C75" s="115" t="str">
        <f>IF(AND(Planungsübersicht!$E56&gt;1990,TYPE(Planungsübersicht!$E56)=1,NOT(Planungsübersicht!$F56="Umsetzung nicht möglich")),Planungsübersicht!D56," ")</f>
        <v xml:space="preserve"> </v>
      </c>
      <c r="D75" s="115" t="str">
        <f>IF(AND(Planungsübersicht!$E56&gt;1990,TYPE(Planungsübersicht!$E56)=1,NOT(Planungsübersicht!$F56="Umsetzung nicht möglich")),Planungsübersicht!E56," ")</f>
        <v xml:space="preserve"> </v>
      </c>
      <c r="E75" s="115" t="str">
        <f>IF(AND(Planungsübersicht!$E56&gt;1990,TYPE(Planungsübersicht!$E56)=1,NOT(Planungsübersicht!$F56="Umsetzung nicht möglich")),Planungsübersicht!F56," ")</f>
        <v xml:space="preserve"> </v>
      </c>
      <c r="F75" s="115" t="str">
        <f>IF(AND(Planungsübersicht!$E56&gt;1990,TYPE(Planungsübersicht!$E56)=1,NOT(Planungsübersicht!$F56="Umsetzung nicht möglich")),Planungsübersicht!G56," ")</f>
        <v xml:space="preserve"> </v>
      </c>
      <c r="G75" s="115" t="str">
        <f>IF(AND(Planungsübersicht!$E56&gt;1990,TYPE(Planungsübersicht!$E56)=1,NOT(Planungsübersicht!$F56="Umsetzung nicht möglich")),Planungsübersicht!H56," ")</f>
        <v xml:space="preserve"> </v>
      </c>
      <c r="H75" s="115" t="str">
        <f>IF(AND(Planungsübersicht!$E56&gt;1990,TYPE(Planungsübersicht!$E56)=1,NOT(Planungsübersicht!$F56="Umsetzung nicht möglich")),MAX(Planungsübersicht!I56:Z56)," ")</f>
        <v xml:space="preserve"> </v>
      </c>
    </row>
    <row r="76" spans="2:8">
      <c r="B76" s="115" t="str">
        <f>IF(AND(Planungsübersicht!$E57&gt;1990,TYPE(Planungsübersicht!$E57)=1,NOT(Planungsübersicht!$F57="Umsetzung nicht möglich")),Planungsübersicht!C57," ")</f>
        <v xml:space="preserve"> </v>
      </c>
      <c r="C76" s="115" t="str">
        <f>IF(AND(Planungsübersicht!$E57&gt;1990,TYPE(Planungsübersicht!$E57)=1,NOT(Planungsübersicht!$F57="Umsetzung nicht möglich")),Planungsübersicht!D57," ")</f>
        <v xml:space="preserve"> </v>
      </c>
      <c r="D76" s="115" t="str">
        <f>IF(AND(Planungsübersicht!$E57&gt;1990,TYPE(Planungsübersicht!$E57)=1,NOT(Planungsübersicht!$F57="Umsetzung nicht möglich")),Planungsübersicht!E57," ")</f>
        <v xml:space="preserve"> </v>
      </c>
      <c r="E76" s="115" t="str">
        <f>IF(AND(Planungsübersicht!$E57&gt;1990,TYPE(Planungsübersicht!$E57)=1,NOT(Planungsübersicht!$F57="Umsetzung nicht möglich")),Planungsübersicht!F57," ")</f>
        <v xml:space="preserve"> </v>
      </c>
      <c r="F76" s="115" t="str">
        <f>IF(AND(Planungsübersicht!$E57&gt;1990,TYPE(Planungsübersicht!$E57)=1,NOT(Planungsübersicht!$F57="Umsetzung nicht möglich")),Planungsübersicht!G57," ")</f>
        <v xml:space="preserve"> </v>
      </c>
      <c r="G76" s="115" t="str">
        <f>IF(AND(Planungsübersicht!$E57&gt;1990,TYPE(Planungsübersicht!$E57)=1,NOT(Planungsübersicht!$F57="Umsetzung nicht möglich")),Planungsübersicht!H57," ")</f>
        <v xml:space="preserve"> </v>
      </c>
      <c r="H76" s="115" t="str">
        <f>IF(AND(Planungsübersicht!$E57&gt;1990,TYPE(Planungsübersicht!$E57)=1,NOT(Planungsübersicht!$F57="Umsetzung nicht möglich")),MAX(Planungsübersicht!I57:Z57)," ")</f>
        <v xml:space="preserve"> </v>
      </c>
    </row>
    <row r="77" spans="2:8">
      <c r="B77" s="115" t="str">
        <f>IF(AND(Planungsübersicht!$E58&gt;1990,TYPE(Planungsübersicht!$E58)=1,NOT(Planungsübersicht!$F58="Umsetzung nicht möglich")),Planungsübersicht!C58," ")</f>
        <v xml:space="preserve"> </v>
      </c>
      <c r="C77" s="115" t="str">
        <f>IF(AND(Planungsübersicht!$E58&gt;1990,TYPE(Planungsübersicht!$E58)=1,NOT(Planungsübersicht!$F58="Umsetzung nicht möglich")),Planungsübersicht!D58," ")</f>
        <v xml:space="preserve"> </v>
      </c>
      <c r="D77" s="115" t="str">
        <f>IF(AND(Planungsübersicht!$E58&gt;1990,TYPE(Planungsübersicht!$E58)=1,NOT(Planungsübersicht!$F58="Umsetzung nicht möglich")),Planungsübersicht!E58," ")</f>
        <v xml:space="preserve"> </v>
      </c>
      <c r="E77" s="115" t="str">
        <f>IF(AND(Planungsübersicht!$E58&gt;1990,TYPE(Planungsübersicht!$E58)=1,NOT(Planungsübersicht!$F58="Umsetzung nicht möglich")),Planungsübersicht!F58," ")</f>
        <v xml:space="preserve"> </v>
      </c>
      <c r="F77" s="115" t="str">
        <f>IF(AND(Planungsübersicht!$E58&gt;1990,TYPE(Planungsübersicht!$E58)=1,NOT(Planungsübersicht!$F58="Umsetzung nicht möglich")),Planungsübersicht!G58," ")</f>
        <v xml:space="preserve"> </v>
      </c>
      <c r="G77" s="115" t="str">
        <f>IF(AND(Planungsübersicht!$E58&gt;1990,TYPE(Planungsübersicht!$E58)=1,NOT(Planungsübersicht!$F58="Umsetzung nicht möglich")),Planungsübersicht!H58," ")</f>
        <v xml:space="preserve"> </v>
      </c>
      <c r="H77" s="115" t="str">
        <f>IF(AND(Planungsübersicht!$E58&gt;1990,TYPE(Planungsübersicht!$E58)=1,NOT(Planungsübersicht!$F58="Umsetzung nicht möglich")),MAX(Planungsübersicht!I58:Z58)," ")</f>
        <v xml:space="preserve"> </v>
      </c>
    </row>
    <row r="78" spans="2:8">
      <c r="B78" s="115" t="str">
        <f>IF(AND(Planungsübersicht!$E59&gt;1990,TYPE(Planungsübersicht!$E59)=1,NOT(Planungsübersicht!$F59="Umsetzung nicht möglich")),Planungsübersicht!C59," ")</f>
        <v xml:space="preserve"> </v>
      </c>
      <c r="C78" s="115" t="str">
        <f>IF(AND(Planungsübersicht!$E59&gt;1990,TYPE(Planungsübersicht!$E59)=1,NOT(Planungsübersicht!$F59="Umsetzung nicht möglich")),Planungsübersicht!D59," ")</f>
        <v xml:space="preserve"> </v>
      </c>
      <c r="D78" s="115" t="str">
        <f>IF(AND(Planungsübersicht!$E59&gt;1990,TYPE(Planungsübersicht!$E59)=1,NOT(Planungsübersicht!$F59="Umsetzung nicht möglich")),Planungsübersicht!E59," ")</f>
        <v xml:space="preserve"> </v>
      </c>
      <c r="E78" s="115" t="str">
        <f>IF(AND(Planungsübersicht!$E59&gt;1990,TYPE(Planungsübersicht!$E59)=1,NOT(Planungsübersicht!$F59="Umsetzung nicht möglich")),Planungsübersicht!F59," ")</f>
        <v xml:space="preserve"> </v>
      </c>
      <c r="F78" s="115" t="str">
        <f>IF(AND(Planungsübersicht!$E59&gt;1990,TYPE(Planungsübersicht!$E59)=1,NOT(Planungsübersicht!$F59="Umsetzung nicht möglich")),Planungsübersicht!G59," ")</f>
        <v xml:space="preserve"> </v>
      </c>
      <c r="G78" s="115" t="str">
        <f>IF(AND(Planungsübersicht!$E59&gt;1990,TYPE(Planungsübersicht!$E59)=1,NOT(Planungsübersicht!$F59="Umsetzung nicht möglich")),Planungsübersicht!H59," ")</f>
        <v xml:space="preserve"> </v>
      </c>
      <c r="H78" s="115" t="str">
        <f>IF(AND(Planungsübersicht!$E59&gt;1990,TYPE(Planungsübersicht!$E59)=1,NOT(Planungsübersicht!$F59="Umsetzung nicht möglich")),MAX(Planungsübersicht!I59:Z59)," ")</f>
        <v xml:space="preserve"> </v>
      </c>
    </row>
    <row r="79" spans="2:8">
      <c r="B79" s="115" t="str">
        <f>IF(AND(Planungsübersicht!$E60&gt;1990,TYPE(Planungsübersicht!$E60)=1,NOT(Planungsübersicht!$F60="Umsetzung nicht möglich")),Planungsübersicht!C60," ")</f>
        <v xml:space="preserve"> </v>
      </c>
      <c r="C79" s="115" t="str">
        <f>IF(AND(Planungsübersicht!$E60&gt;1990,TYPE(Planungsübersicht!$E60)=1,NOT(Planungsübersicht!$F60="Umsetzung nicht möglich")),Planungsübersicht!D60," ")</f>
        <v xml:space="preserve"> </v>
      </c>
      <c r="D79" s="115" t="str">
        <f>IF(AND(Planungsübersicht!$E60&gt;1990,TYPE(Planungsübersicht!$E60)=1,NOT(Planungsübersicht!$F60="Umsetzung nicht möglich")),Planungsübersicht!E60," ")</f>
        <v xml:space="preserve"> </v>
      </c>
      <c r="E79" s="115" t="str">
        <f>IF(AND(Planungsübersicht!$E60&gt;1990,TYPE(Planungsübersicht!$E60)=1,NOT(Planungsübersicht!$F60="Umsetzung nicht möglich")),Planungsübersicht!F60," ")</f>
        <v xml:space="preserve"> </v>
      </c>
      <c r="F79" s="115" t="str">
        <f>IF(AND(Planungsübersicht!$E60&gt;1990,TYPE(Planungsübersicht!$E60)=1,NOT(Planungsübersicht!$F60="Umsetzung nicht möglich")),Planungsübersicht!G60," ")</f>
        <v xml:space="preserve"> </v>
      </c>
      <c r="G79" s="115" t="str">
        <f>IF(AND(Planungsübersicht!$E60&gt;1990,TYPE(Planungsübersicht!$E60)=1,NOT(Planungsübersicht!$F60="Umsetzung nicht möglich")),Planungsübersicht!H60," ")</f>
        <v xml:space="preserve"> </v>
      </c>
      <c r="H79" s="115" t="str">
        <f>IF(AND(Planungsübersicht!$E60&gt;1990,TYPE(Planungsübersicht!$E60)=1,NOT(Planungsübersicht!$F60="Umsetzung nicht möglich")),MAX(Planungsübersicht!I60:Z60)," ")</f>
        <v xml:space="preserve"> </v>
      </c>
    </row>
    <row r="80" spans="2:8">
      <c r="B80" s="115" t="str">
        <f>IF(AND(Planungsübersicht!$E61&gt;1990,TYPE(Planungsübersicht!$E61)=1,NOT(Planungsübersicht!$F61="Umsetzung nicht möglich")),Planungsübersicht!C61," ")</f>
        <v xml:space="preserve"> </v>
      </c>
      <c r="C80" s="115" t="str">
        <f>IF(AND(Planungsübersicht!$E61&gt;1990,TYPE(Planungsübersicht!$E61)=1,NOT(Planungsübersicht!$F61="Umsetzung nicht möglich")),Planungsübersicht!D61," ")</f>
        <v xml:space="preserve"> </v>
      </c>
      <c r="D80" s="115" t="str">
        <f>IF(AND(Planungsübersicht!$E61&gt;1990,TYPE(Planungsübersicht!$E61)=1,NOT(Planungsübersicht!$F61="Umsetzung nicht möglich")),Planungsübersicht!E61," ")</f>
        <v xml:space="preserve"> </v>
      </c>
      <c r="E80" s="115" t="str">
        <f>IF(AND(Planungsübersicht!$E61&gt;1990,TYPE(Planungsübersicht!$E61)=1,NOT(Planungsübersicht!$F61="Umsetzung nicht möglich")),Planungsübersicht!F61," ")</f>
        <v xml:space="preserve"> </v>
      </c>
      <c r="F80" s="115" t="str">
        <f>IF(AND(Planungsübersicht!$E61&gt;1990,TYPE(Planungsübersicht!$E61)=1,NOT(Planungsübersicht!$F61="Umsetzung nicht möglich")),Planungsübersicht!G61," ")</f>
        <v xml:space="preserve"> </v>
      </c>
      <c r="G80" s="115" t="str">
        <f>IF(AND(Planungsübersicht!$E61&gt;1990,TYPE(Planungsübersicht!$E61)=1,NOT(Planungsübersicht!$F61="Umsetzung nicht möglich")),Planungsübersicht!H61," ")</f>
        <v xml:space="preserve"> </v>
      </c>
      <c r="H80" s="115" t="str">
        <f>IF(AND(Planungsübersicht!$E61&gt;1990,TYPE(Planungsübersicht!$E61)=1,NOT(Planungsübersicht!$F61="Umsetzung nicht möglich")),MAX(Planungsübersicht!I61:Z61)," ")</f>
        <v xml:space="preserve"> </v>
      </c>
    </row>
    <row r="81" spans="2:8">
      <c r="B81" s="115" t="str">
        <f>IF(AND(Planungsübersicht!$E62&gt;1990,TYPE(Planungsübersicht!$E62)=1,NOT(Planungsübersicht!$F62="Umsetzung nicht möglich")),Planungsübersicht!C62," ")</f>
        <v xml:space="preserve"> </v>
      </c>
      <c r="C81" s="115" t="str">
        <f>IF(AND(Planungsübersicht!$E62&gt;1990,TYPE(Planungsübersicht!$E62)=1,NOT(Planungsübersicht!$F62="Umsetzung nicht möglich")),Planungsübersicht!D62," ")</f>
        <v xml:space="preserve"> </v>
      </c>
      <c r="D81" s="115" t="str">
        <f>IF(AND(Planungsübersicht!$E62&gt;1990,TYPE(Planungsübersicht!$E62)=1,NOT(Planungsübersicht!$F62="Umsetzung nicht möglich")),Planungsübersicht!E62," ")</f>
        <v xml:space="preserve"> </v>
      </c>
      <c r="E81" s="115" t="str">
        <f>IF(AND(Planungsübersicht!$E62&gt;1990,TYPE(Planungsübersicht!$E62)=1,NOT(Planungsübersicht!$F62="Umsetzung nicht möglich")),Planungsübersicht!F62," ")</f>
        <v xml:space="preserve"> </v>
      </c>
      <c r="F81" s="115" t="str">
        <f>IF(AND(Planungsübersicht!$E62&gt;1990,TYPE(Planungsübersicht!$E62)=1,NOT(Planungsübersicht!$F62="Umsetzung nicht möglich")),Planungsübersicht!G62," ")</f>
        <v xml:space="preserve"> </v>
      </c>
      <c r="G81" s="115" t="str">
        <f>IF(AND(Planungsübersicht!$E62&gt;1990,TYPE(Planungsübersicht!$E62)=1,NOT(Planungsübersicht!$F62="Umsetzung nicht möglich")),Planungsübersicht!H62," ")</f>
        <v xml:space="preserve"> </v>
      </c>
      <c r="H81" s="115" t="str">
        <f>IF(AND(Planungsübersicht!$E62&gt;1990,TYPE(Planungsübersicht!$E62)=1,NOT(Planungsübersicht!$F62="Umsetzung nicht möglich")),MAX(Planungsübersicht!I62:Z62)," ")</f>
        <v xml:space="preserve"> </v>
      </c>
    </row>
    <row r="82" spans="2:8">
      <c r="B82" s="115" t="str">
        <f>IF(AND(Planungsübersicht!$E63&gt;1990,TYPE(Planungsübersicht!$E63)=1,NOT(Planungsübersicht!$F63="Umsetzung nicht möglich")),Planungsübersicht!C63," ")</f>
        <v xml:space="preserve"> </v>
      </c>
      <c r="C82" s="115" t="str">
        <f>IF(AND(Planungsübersicht!$E63&gt;1990,TYPE(Planungsübersicht!$E63)=1,NOT(Planungsübersicht!$F63="Umsetzung nicht möglich")),Planungsübersicht!D63," ")</f>
        <v xml:space="preserve"> </v>
      </c>
      <c r="D82" s="115" t="str">
        <f>IF(AND(Planungsübersicht!$E63&gt;1990,TYPE(Planungsübersicht!$E63)=1,NOT(Planungsübersicht!$F63="Umsetzung nicht möglich")),Planungsübersicht!E63," ")</f>
        <v xml:space="preserve"> </v>
      </c>
      <c r="E82" s="115" t="str">
        <f>IF(AND(Planungsübersicht!$E63&gt;1990,TYPE(Planungsübersicht!$E63)=1,NOT(Planungsübersicht!$F63="Umsetzung nicht möglich")),Planungsübersicht!F63," ")</f>
        <v xml:space="preserve"> </v>
      </c>
      <c r="F82" s="115" t="str">
        <f>IF(AND(Planungsübersicht!$E63&gt;1990,TYPE(Planungsübersicht!$E63)=1,NOT(Planungsübersicht!$F63="Umsetzung nicht möglich")),Planungsübersicht!G63," ")</f>
        <v xml:space="preserve"> </v>
      </c>
      <c r="G82" s="115" t="str">
        <f>IF(AND(Planungsübersicht!$E63&gt;1990,TYPE(Planungsübersicht!$E63)=1,NOT(Planungsübersicht!$F63="Umsetzung nicht möglich")),Planungsübersicht!H63," ")</f>
        <v xml:space="preserve"> </v>
      </c>
      <c r="H82" s="115" t="str">
        <f>IF(AND(Planungsübersicht!$E63&gt;1990,TYPE(Planungsübersicht!$E63)=1,NOT(Planungsübersicht!$F63="Umsetzung nicht möglich")),MAX(Planungsübersicht!I63:Z63)," ")</f>
        <v xml:space="preserve"> </v>
      </c>
    </row>
    <row r="83" spans="2:8">
      <c r="B83" s="115" t="str">
        <f>IF(AND(Planungsübersicht!$E64&gt;1990,TYPE(Planungsübersicht!$E64)=1,NOT(Planungsübersicht!$F64="Umsetzung nicht möglich")),Planungsübersicht!C64," ")</f>
        <v xml:space="preserve"> </v>
      </c>
      <c r="C83" s="115" t="str">
        <f>IF(AND(Planungsübersicht!$E64&gt;1990,TYPE(Planungsübersicht!$E64)=1,NOT(Planungsübersicht!$F64="Umsetzung nicht möglich")),Planungsübersicht!D64," ")</f>
        <v xml:space="preserve"> </v>
      </c>
      <c r="D83" s="115" t="str">
        <f>IF(AND(Planungsübersicht!$E64&gt;1990,TYPE(Planungsübersicht!$E64)=1,NOT(Planungsübersicht!$F64="Umsetzung nicht möglich")),Planungsübersicht!E64," ")</f>
        <v xml:space="preserve"> </v>
      </c>
      <c r="E83" s="115" t="str">
        <f>IF(AND(Planungsübersicht!$E64&gt;1990,TYPE(Planungsübersicht!$E64)=1,NOT(Planungsübersicht!$F64="Umsetzung nicht möglich")),Planungsübersicht!F64," ")</f>
        <v xml:space="preserve"> </v>
      </c>
      <c r="F83" s="115" t="str">
        <f>IF(AND(Planungsübersicht!$E64&gt;1990,TYPE(Planungsübersicht!$E64)=1,NOT(Planungsübersicht!$F64="Umsetzung nicht möglich")),Planungsübersicht!G64," ")</f>
        <v xml:space="preserve"> </v>
      </c>
      <c r="G83" s="115" t="str">
        <f>IF(AND(Planungsübersicht!$E64&gt;1990,TYPE(Planungsübersicht!$E64)=1,NOT(Planungsübersicht!$F64="Umsetzung nicht möglich")),Planungsübersicht!H64," ")</f>
        <v xml:space="preserve"> </v>
      </c>
      <c r="H83" s="115" t="str">
        <f>IF(AND(Planungsübersicht!$E64&gt;1990,TYPE(Planungsübersicht!$E64)=1,NOT(Planungsübersicht!$F64="Umsetzung nicht möglich")),MAX(Planungsübersicht!I64:Z64)," ")</f>
        <v xml:space="preserve"> </v>
      </c>
    </row>
    <row r="84" spans="2:8">
      <c r="B84" s="115" t="str">
        <f>IF(AND(Planungsübersicht!$E65&gt;1990,TYPE(Planungsübersicht!$E65)=1,NOT(Planungsübersicht!$F65="Umsetzung nicht möglich")),Planungsübersicht!C65," ")</f>
        <v xml:space="preserve"> </v>
      </c>
      <c r="C84" s="115" t="str">
        <f>IF(AND(Planungsübersicht!$E65&gt;1990,TYPE(Planungsübersicht!$E65)=1,NOT(Planungsübersicht!$F65="Umsetzung nicht möglich")),Planungsübersicht!D65," ")</f>
        <v xml:space="preserve"> </v>
      </c>
      <c r="D84" s="115" t="str">
        <f>IF(AND(Planungsübersicht!$E65&gt;1990,TYPE(Planungsübersicht!$E65)=1,NOT(Planungsübersicht!$F65="Umsetzung nicht möglich")),Planungsübersicht!E65," ")</f>
        <v xml:space="preserve"> </v>
      </c>
      <c r="E84" s="115" t="str">
        <f>IF(AND(Planungsübersicht!$E65&gt;1990,TYPE(Planungsübersicht!$E65)=1,NOT(Planungsübersicht!$F65="Umsetzung nicht möglich")),Planungsübersicht!F65," ")</f>
        <v xml:space="preserve"> </v>
      </c>
      <c r="F84" s="115" t="str">
        <f>IF(AND(Planungsübersicht!$E65&gt;1990,TYPE(Planungsübersicht!$E65)=1,NOT(Planungsübersicht!$F65="Umsetzung nicht möglich")),Planungsübersicht!G65," ")</f>
        <v xml:space="preserve"> </v>
      </c>
      <c r="G84" s="115" t="str">
        <f>IF(AND(Planungsübersicht!$E65&gt;1990,TYPE(Planungsübersicht!$E65)=1,NOT(Planungsübersicht!$F65="Umsetzung nicht möglich")),Planungsübersicht!H65," ")</f>
        <v xml:space="preserve"> </v>
      </c>
      <c r="H84" s="115" t="str">
        <f>IF(AND(Planungsübersicht!$E65&gt;1990,TYPE(Planungsübersicht!$E65)=1,NOT(Planungsübersicht!$F65="Umsetzung nicht möglich")),MAX(Planungsübersicht!I65:Z65)," ")</f>
        <v xml:space="preserve"> </v>
      </c>
    </row>
    <row r="85" spans="2:8">
      <c r="B85" s="115" t="str">
        <f>IF(AND(Planungsübersicht!$E66&gt;1990,TYPE(Planungsübersicht!$E66)=1,NOT(Planungsübersicht!$F66="Umsetzung nicht möglich")),Planungsübersicht!C66," ")</f>
        <v xml:space="preserve"> </v>
      </c>
      <c r="C85" s="115" t="str">
        <f>IF(AND(Planungsübersicht!$E66&gt;1990,TYPE(Planungsübersicht!$E66)=1,NOT(Planungsübersicht!$F66="Umsetzung nicht möglich")),Planungsübersicht!D66," ")</f>
        <v xml:space="preserve"> </v>
      </c>
      <c r="D85" s="115" t="str">
        <f>IF(AND(Planungsübersicht!$E66&gt;1990,TYPE(Planungsübersicht!$E66)=1,NOT(Planungsübersicht!$F66="Umsetzung nicht möglich")),Planungsübersicht!E66," ")</f>
        <v xml:space="preserve"> </v>
      </c>
      <c r="E85" s="115" t="str">
        <f>IF(AND(Planungsübersicht!$E66&gt;1990,TYPE(Planungsübersicht!$E66)=1,NOT(Planungsübersicht!$F66="Umsetzung nicht möglich")),Planungsübersicht!F66," ")</f>
        <v xml:space="preserve"> </v>
      </c>
      <c r="F85" s="115" t="str">
        <f>IF(AND(Planungsübersicht!$E66&gt;1990,TYPE(Planungsübersicht!$E66)=1,NOT(Planungsübersicht!$F66="Umsetzung nicht möglich")),Planungsübersicht!G66," ")</f>
        <v xml:space="preserve"> </v>
      </c>
      <c r="G85" s="115" t="str">
        <f>IF(AND(Planungsübersicht!$E66&gt;1990,TYPE(Planungsübersicht!$E66)=1,NOT(Planungsübersicht!$F66="Umsetzung nicht möglich")),Planungsübersicht!H66," ")</f>
        <v xml:space="preserve"> </v>
      </c>
      <c r="H85" s="115" t="str">
        <f>IF(AND(Planungsübersicht!$E66&gt;1990,TYPE(Planungsübersicht!$E66)=1,NOT(Planungsübersicht!$F66="Umsetzung nicht möglich")),MAX(Planungsübersicht!I66:Z66)," ")</f>
        <v xml:space="preserve"> </v>
      </c>
    </row>
    <row r="86" spans="2:8">
      <c r="B86" s="115" t="str">
        <f>IF(AND(Planungsübersicht!$E67&gt;1990,TYPE(Planungsübersicht!$E67)=1,NOT(Planungsübersicht!$F67="Umsetzung nicht möglich")),Planungsübersicht!C67," ")</f>
        <v xml:space="preserve"> </v>
      </c>
      <c r="C86" s="115" t="str">
        <f>IF(AND(Planungsübersicht!$E67&gt;1990,TYPE(Planungsübersicht!$E67)=1,NOT(Planungsübersicht!$F67="Umsetzung nicht möglich")),Planungsübersicht!D67," ")</f>
        <v xml:space="preserve"> </v>
      </c>
      <c r="D86" s="115" t="str">
        <f>IF(AND(Planungsübersicht!$E67&gt;1990,TYPE(Planungsübersicht!$E67)=1,NOT(Planungsübersicht!$F67="Umsetzung nicht möglich")),Planungsübersicht!E67," ")</f>
        <v xml:space="preserve"> </v>
      </c>
      <c r="E86" s="115" t="str">
        <f>IF(AND(Planungsübersicht!$E67&gt;1990,TYPE(Planungsübersicht!$E67)=1,NOT(Planungsübersicht!$F67="Umsetzung nicht möglich")),Planungsübersicht!F67," ")</f>
        <v xml:space="preserve"> </v>
      </c>
      <c r="F86" s="115" t="str">
        <f>IF(AND(Planungsübersicht!$E67&gt;1990,TYPE(Planungsübersicht!$E67)=1,NOT(Planungsübersicht!$F67="Umsetzung nicht möglich")),Planungsübersicht!G67," ")</f>
        <v xml:space="preserve"> </v>
      </c>
      <c r="G86" s="115" t="str">
        <f>IF(AND(Planungsübersicht!$E67&gt;1990,TYPE(Planungsübersicht!$E67)=1,NOT(Planungsübersicht!$F67="Umsetzung nicht möglich")),Planungsübersicht!H67," ")</f>
        <v xml:space="preserve"> </v>
      </c>
      <c r="H86" s="115" t="str">
        <f>IF(AND(Planungsübersicht!$E67&gt;1990,TYPE(Planungsübersicht!$E67)=1,NOT(Planungsübersicht!$F67="Umsetzung nicht möglich")),MAX(Planungsübersicht!I67:Z67)," ")</f>
        <v xml:space="preserve"> </v>
      </c>
    </row>
    <row r="87" spans="2:8">
      <c r="B87" s="115" t="str">
        <f>IF(AND(Planungsübersicht!$E68&gt;1990,TYPE(Planungsübersicht!$E68)=1,NOT(Planungsübersicht!$F68="Umsetzung nicht möglich")),Planungsübersicht!C68," ")</f>
        <v xml:space="preserve"> </v>
      </c>
      <c r="C87" s="115" t="str">
        <f>IF(AND(Planungsübersicht!$E68&gt;1990,TYPE(Planungsübersicht!$E68)=1,NOT(Planungsübersicht!$F68="Umsetzung nicht möglich")),Planungsübersicht!D68," ")</f>
        <v xml:space="preserve"> </v>
      </c>
      <c r="D87" s="115" t="str">
        <f>IF(AND(Planungsübersicht!$E68&gt;1990,TYPE(Planungsübersicht!$E68)=1,NOT(Planungsübersicht!$F68="Umsetzung nicht möglich")),Planungsübersicht!E68," ")</f>
        <v xml:space="preserve"> </v>
      </c>
      <c r="E87" s="115" t="str">
        <f>IF(AND(Planungsübersicht!$E68&gt;1990,TYPE(Planungsübersicht!$E68)=1,NOT(Planungsübersicht!$F68="Umsetzung nicht möglich")),Planungsübersicht!F68," ")</f>
        <v xml:space="preserve"> </v>
      </c>
      <c r="F87" s="115" t="str">
        <f>IF(AND(Planungsübersicht!$E68&gt;1990,TYPE(Planungsübersicht!$E68)=1,NOT(Planungsübersicht!$F68="Umsetzung nicht möglich")),Planungsübersicht!G68," ")</f>
        <v xml:space="preserve"> </v>
      </c>
      <c r="G87" s="115" t="str">
        <f>IF(AND(Planungsübersicht!$E68&gt;1990,TYPE(Planungsübersicht!$E68)=1,NOT(Planungsübersicht!$F68="Umsetzung nicht möglich")),Planungsübersicht!H68," ")</f>
        <v xml:space="preserve"> </v>
      </c>
      <c r="H87" s="115" t="str">
        <f>IF(AND(Planungsübersicht!$E68&gt;1990,TYPE(Planungsübersicht!$E68)=1,NOT(Planungsübersicht!$F68="Umsetzung nicht möglich")),MAX(Planungsübersicht!I68:Z68)," ")</f>
        <v xml:space="preserve"> </v>
      </c>
    </row>
    <row r="88" spans="2:8">
      <c r="B88" s="115" t="str">
        <f>IF(AND(Planungsübersicht!$E69&gt;1990,TYPE(Planungsübersicht!$E69)=1,NOT(Planungsübersicht!$F69="Umsetzung nicht möglich")),Planungsübersicht!C69," ")</f>
        <v xml:space="preserve"> </v>
      </c>
      <c r="C88" s="115" t="str">
        <f>IF(AND(Planungsübersicht!$E69&gt;1990,TYPE(Planungsübersicht!$E69)=1,NOT(Planungsübersicht!$F69="Umsetzung nicht möglich")),Planungsübersicht!D69," ")</f>
        <v xml:space="preserve"> </v>
      </c>
      <c r="D88" s="115" t="str">
        <f>IF(AND(Planungsübersicht!$E69&gt;1990,TYPE(Planungsübersicht!$E69)=1,NOT(Planungsübersicht!$F69="Umsetzung nicht möglich")),Planungsübersicht!E69," ")</f>
        <v xml:space="preserve"> </v>
      </c>
      <c r="E88" s="115" t="str">
        <f>IF(AND(Planungsübersicht!$E69&gt;1990,TYPE(Planungsübersicht!$E69)=1,NOT(Planungsübersicht!$F69="Umsetzung nicht möglich")),Planungsübersicht!F69," ")</f>
        <v xml:space="preserve"> </v>
      </c>
      <c r="F88" s="115" t="str">
        <f>IF(AND(Planungsübersicht!$E69&gt;1990,TYPE(Planungsübersicht!$E69)=1,NOT(Planungsübersicht!$F69="Umsetzung nicht möglich")),Planungsübersicht!G69," ")</f>
        <v xml:space="preserve"> </v>
      </c>
      <c r="G88" s="115" t="str">
        <f>IF(AND(Planungsübersicht!$E69&gt;1990,TYPE(Planungsübersicht!$E69)=1,NOT(Planungsübersicht!$F69="Umsetzung nicht möglich")),Planungsübersicht!H69," ")</f>
        <v xml:space="preserve"> </v>
      </c>
      <c r="H88" s="115" t="str">
        <f>IF(AND(Planungsübersicht!$E69&gt;1990,TYPE(Planungsübersicht!$E69)=1,NOT(Planungsübersicht!$F69="Umsetzung nicht möglich")),MAX(Planungsübersicht!I69:Z69)," ")</f>
        <v xml:space="preserve"> </v>
      </c>
    </row>
    <row r="89" spans="2:8">
      <c r="B89" s="115" t="str">
        <f>IF(AND(Planungsübersicht!$E71&gt;1990,TYPE(Planungsübersicht!$E71)=1,NOT(Planungsübersicht!$F71="Umsetzung nicht möglich")), Planungsübersicht!C71," ")</f>
        <v xml:space="preserve"> </v>
      </c>
      <c r="C89" s="115" t="str">
        <f>IF(AND(Planungsübersicht!$E71&gt;1990,TYPE(Planungsübersicht!$E71)=1,NOT(Planungsübersicht!$F71="Umsetzung nicht möglich")), Planungsübersicht!D71," ")</f>
        <v xml:space="preserve"> </v>
      </c>
      <c r="D89" s="115" t="str">
        <f>IF(AND(Planungsübersicht!$E71&gt;1990,TYPE(Planungsübersicht!$E71)=1,NOT(Planungsübersicht!$F71="Umsetzung nicht möglich")), Planungsübersicht!E71," ")</f>
        <v xml:space="preserve"> </v>
      </c>
      <c r="E89" s="115" t="str">
        <f>IF(AND(Planungsübersicht!$E71&gt;1990,TYPE(Planungsübersicht!$E71)=1,NOT(Planungsübersicht!$F71="Umsetzung nicht möglich")), Planungsübersicht!F71," ")</f>
        <v xml:space="preserve"> </v>
      </c>
      <c r="F89" s="115" t="str">
        <f>IF(AND(Planungsübersicht!$E71&gt;1990,TYPE(Planungsübersicht!$E71)=1,NOT(Planungsübersicht!$F71="Umsetzung nicht möglich")), Planungsübersicht!G71," ")</f>
        <v xml:space="preserve"> </v>
      </c>
      <c r="G89" s="115" t="str">
        <f>IF(AND(Planungsübersicht!$E71&gt;1990,TYPE(Planungsübersicht!$E71)=1,NOT(Planungsübersicht!$F71="Umsetzung nicht möglich")), Planungsübersicht!H71," ")</f>
        <v xml:space="preserve"> </v>
      </c>
      <c r="H89" s="115" t="str">
        <f>IF(AND(Planungsübersicht!$E71&gt;1990,TYPE(Planungsübersicht!$E71)=1,NOT(Planungsübersicht!$F71="Umsetzung nicht möglich")), MAX(Planungsübersicht!I71:Z71)," ")</f>
        <v xml:space="preserve"> </v>
      </c>
    </row>
    <row r="90" spans="2:8">
      <c r="B90" s="115" t="str">
        <f>IF(AND(Planungsübersicht!$E73&gt;1990,TYPE(Planungsübersicht!$E73)=1,NOT(Planungsübersicht!$F73="Umsetzung nicht möglich")), Planungsübersicht!C73," ")</f>
        <v xml:space="preserve"> </v>
      </c>
      <c r="C90" s="115" t="str">
        <f>IF(AND(Planungsübersicht!$E73&gt;1990,TYPE(Planungsübersicht!$E73)=1,NOT(Planungsübersicht!$F73="Umsetzung nicht möglich")), Planungsübersicht!D73," ")</f>
        <v xml:space="preserve"> </v>
      </c>
      <c r="D90" s="115" t="str">
        <f>IF(AND(Planungsübersicht!$E73&gt;1990,TYPE(Planungsübersicht!$E73)=1,NOT(Planungsübersicht!$F73="Umsetzung nicht möglich")), Planungsübersicht!E73," ")</f>
        <v xml:space="preserve"> </v>
      </c>
      <c r="E90" s="115" t="str">
        <f>IF(AND(Planungsübersicht!$E73&gt;1990,TYPE(Planungsübersicht!$E73)=1,NOT(Planungsübersicht!$F73="Umsetzung nicht möglich")), Planungsübersicht!F73," ")</f>
        <v xml:space="preserve"> </v>
      </c>
      <c r="F90" s="115" t="str">
        <f>IF(AND(Planungsübersicht!$E73&gt;1990,TYPE(Planungsübersicht!$E73)=1,NOT(Planungsübersicht!$F73="Umsetzung nicht möglich")), Planungsübersicht!G73," ")</f>
        <v xml:space="preserve"> </v>
      </c>
      <c r="G90" s="115" t="str">
        <f>IF(AND(Planungsübersicht!$E73&gt;1990,TYPE(Planungsübersicht!$E73)=1,NOT(Planungsübersicht!$F73="Umsetzung nicht möglich")), Planungsübersicht!H73," ")</f>
        <v xml:space="preserve"> </v>
      </c>
      <c r="H90" s="115" t="str">
        <f>IF(AND(Planungsübersicht!$E73&gt;1990,TYPE(Planungsübersicht!$E73)=1,NOT(Planungsübersicht!$F73="Umsetzung nicht möglich")), MAX(Planungsübersicht!I73:Z73)," ")</f>
        <v xml:space="preserve"> </v>
      </c>
    </row>
    <row r="91" spans="2:8">
      <c r="B91" s="115" t="str">
        <f>IF(AND(Planungsübersicht!$E74&gt;1990,TYPE(Planungsübersicht!$E74)=1,NOT(Planungsübersicht!$F74="Umsetzung nicht möglich")),Planungsübersicht!C74," ")</f>
        <v xml:space="preserve"> </v>
      </c>
      <c r="C91" s="115" t="str">
        <f>IF(AND(Planungsübersicht!$E74&gt;1990,TYPE(Planungsübersicht!$E74)=1,NOT(Planungsübersicht!$F74="Umsetzung nicht möglich")),Planungsübersicht!D74," ")</f>
        <v xml:space="preserve"> </v>
      </c>
      <c r="D91" s="115" t="str">
        <f>IF(AND(Planungsübersicht!$E74&gt;1990,TYPE(Planungsübersicht!$E74)=1,NOT(Planungsübersicht!$F74="Umsetzung nicht möglich")),Planungsübersicht!E74," ")</f>
        <v xml:space="preserve"> </v>
      </c>
      <c r="E91" s="115" t="str">
        <f>IF(AND(Planungsübersicht!$E74&gt;1990,TYPE(Planungsübersicht!$E74)=1,NOT(Planungsübersicht!$F74="Umsetzung nicht möglich")),Planungsübersicht!F74," ")</f>
        <v xml:space="preserve"> </v>
      </c>
      <c r="F91" s="115" t="str">
        <f>IF(AND(Planungsübersicht!$E74&gt;1990,TYPE(Planungsübersicht!$E74)=1,NOT(Planungsübersicht!$F74="Umsetzung nicht möglich")),Planungsübersicht!G74," ")</f>
        <v xml:space="preserve"> </v>
      </c>
      <c r="G91" s="115" t="str">
        <f>IF(AND(Planungsübersicht!$E74&gt;1990,TYPE(Planungsübersicht!$E74)=1,NOT(Planungsübersicht!$F74="Umsetzung nicht möglich")),Planungsübersicht!H74," ")</f>
        <v xml:space="preserve"> </v>
      </c>
      <c r="H91" s="115" t="str">
        <f>IF(AND(Planungsübersicht!$E74&gt;1990,TYPE(Planungsübersicht!$E74)=1,NOT(Planungsübersicht!$F74="Umsetzung nicht möglich")),MAX(Planungsübersicht!I74:Z74)," ")</f>
        <v xml:space="preserve"> </v>
      </c>
    </row>
    <row r="92" spans="2:8">
      <c r="B92" s="115" t="str">
        <f>IF(AND(Planungsübersicht!$E75&gt;1990,TYPE(Planungsübersicht!$E75)=1,NOT(Planungsübersicht!$F75="Umsetzung nicht möglich")),Planungsübersicht!C75," ")</f>
        <v xml:space="preserve"> </v>
      </c>
      <c r="C92" s="115" t="str">
        <f>IF(AND(Planungsübersicht!$E75&gt;1990,TYPE(Planungsübersicht!$E75)=1,NOT(Planungsübersicht!$F75="Umsetzung nicht möglich")),Planungsübersicht!D75," ")</f>
        <v xml:space="preserve"> </v>
      </c>
      <c r="D92" s="115" t="str">
        <f>IF(AND(Planungsübersicht!$E75&gt;1990,TYPE(Planungsübersicht!$E75)=1,NOT(Planungsübersicht!$F75="Umsetzung nicht möglich")),Planungsübersicht!E75," ")</f>
        <v xml:space="preserve"> </v>
      </c>
      <c r="E92" s="115" t="str">
        <f>IF(AND(Planungsübersicht!$E75&gt;1990,TYPE(Planungsübersicht!$E75)=1,NOT(Planungsübersicht!$F75="Umsetzung nicht möglich")),Planungsübersicht!F75," ")</f>
        <v xml:space="preserve"> </v>
      </c>
      <c r="F92" s="115" t="str">
        <f>IF(AND(Planungsübersicht!$E75&gt;1990,TYPE(Planungsübersicht!$E75)=1,NOT(Planungsübersicht!$F75="Umsetzung nicht möglich")),Planungsübersicht!G75," ")</f>
        <v xml:space="preserve"> </v>
      </c>
      <c r="G92" s="115" t="str">
        <f>IF(AND(Planungsübersicht!$E75&gt;1990,TYPE(Planungsübersicht!$E75)=1,NOT(Planungsübersicht!$F75="Umsetzung nicht möglich")),Planungsübersicht!H75," ")</f>
        <v xml:space="preserve"> </v>
      </c>
      <c r="H92" s="115" t="str">
        <f>IF(AND(Planungsübersicht!$E75&gt;1990,TYPE(Planungsübersicht!$E75)=1,NOT(Planungsübersicht!$F75="Umsetzung nicht möglich")),MAX(Planungsübersicht!I75:Z75)," ")</f>
        <v xml:space="preserve"> </v>
      </c>
    </row>
    <row r="93" spans="2:8">
      <c r="B93" s="115" t="str">
        <f>IF(AND(Planungsübersicht!$E76&gt;1990,TYPE(Planungsübersicht!$E76)=1,NOT(Planungsübersicht!$F76="Umsetzung nicht möglich")),Planungsübersicht!C76," ")</f>
        <v xml:space="preserve"> </v>
      </c>
      <c r="C93" s="115" t="str">
        <f>IF(AND(Planungsübersicht!$E76&gt;1990,TYPE(Planungsübersicht!$E76)=1,NOT(Planungsübersicht!$F76="Umsetzung nicht möglich")),Planungsübersicht!D76," ")</f>
        <v xml:space="preserve"> </v>
      </c>
      <c r="D93" s="115" t="str">
        <f>IF(AND(Planungsübersicht!$E76&gt;1990,TYPE(Planungsübersicht!$E76)=1,NOT(Planungsübersicht!$F76="Umsetzung nicht möglich")),Planungsübersicht!E76," ")</f>
        <v xml:space="preserve"> </v>
      </c>
      <c r="E93" s="115" t="str">
        <f>IF(AND(Planungsübersicht!$E76&gt;1990,TYPE(Planungsübersicht!$E76)=1,NOT(Planungsübersicht!$F76="Umsetzung nicht möglich")),Planungsübersicht!F76," ")</f>
        <v xml:space="preserve"> </v>
      </c>
      <c r="F93" s="115" t="str">
        <f>IF(AND(Planungsübersicht!$E76&gt;1990,TYPE(Planungsübersicht!$E76)=1,NOT(Planungsübersicht!$F76="Umsetzung nicht möglich")),Planungsübersicht!G76," ")</f>
        <v xml:space="preserve"> </v>
      </c>
      <c r="G93" s="115" t="str">
        <f>IF(AND(Planungsübersicht!$E76&gt;1990,TYPE(Planungsübersicht!$E76)=1,NOT(Planungsübersicht!$F76="Umsetzung nicht möglich")),Planungsübersicht!H76," ")</f>
        <v xml:space="preserve"> </v>
      </c>
      <c r="H93" s="115" t="str">
        <f>IF(AND(Planungsübersicht!$E76&gt;1990,TYPE(Planungsübersicht!$E76)=1,NOT(Planungsübersicht!$F76="Umsetzung nicht möglich")),MAX(Planungsübersicht!I76:Z76)," ")</f>
        <v xml:space="preserve"> </v>
      </c>
    </row>
    <row r="94" spans="2:8">
      <c r="B94" s="115" t="str">
        <f>IF(AND(Planungsübersicht!$E77&gt;1990,TYPE(Planungsübersicht!$E77)=1,NOT(Planungsübersicht!$F77="Umsetzung nicht möglich")),Planungsübersicht!C77," ")</f>
        <v xml:space="preserve"> </v>
      </c>
      <c r="C94" s="115" t="str">
        <f>IF(AND(Planungsübersicht!$E77&gt;1990,TYPE(Planungsübersicht!$E77)=1,NOT(Planungsübersicht!$F77="Umsetzung nicht möglich")),Planungsübersicht!D77," ")</f>
        <v xml:space="preserve"> </v>
      </c>
      <c r="D94" s="115" t="str">
        <f>IF(AND(Planungsübersicht!$E77&gt;1990,TYPE(Planungsübersicht!$E77)=1,NOT(Planungsübersicht!$F77="Umsetzung nicht möglich")),Planungsübersicht!E77," ")</f>
        <v xml:space="preserve"> </v>
      </c>
      <c r="E94" s="115" t="str">
        <f>IF(AND(Planungsübersicht!$E77&gt;1990,TYPE(Planungsübersicht!$E77)=1,NOT(Planungsübersicht!$F77="Umsetzung nicht möglich")),Planungsübersicht!F77," ")</f>
        <v xml:space="preserve"> </v>
      </c>
      <c r="F94" s="115" t="str">
        <f>IF(AND(Planungsübersicht!$E77&gt;1990,TYPE(Planungsübersicht!$E77)=1,NOT(Planungsübersicht!$F77="Umsetzung nicht möglich")),Planungsübersicht!G77," ")</f>
        <v xml:space="preserve"> </v>
      </c>
      <c r="G94" s="115" t="str">
        <f>IF(AND(Planungsübersicht!$E77&gt;1990,TYPE(Planungsübersicht!$E77)=1,NOT(Planungsübersicht!$F77="Umsetzung nicht möglich")),Planungsübersicht!H77," ")</f>
        <v xml:space="preserve"> </v>
      </c>
      <c r="H94" s="115" t="str">
        <f>IF(AND(Planungsübersicht!$E77&gt;1990,TYPE(Planungsübersicht!$E77)=1,NOT(Planungsübersicht!$F77="Umsetzung nicht möglich")),MAX(Planungsübersicht!I77:Z77)," ")</f>
        <v xml:space="preserve"> </v>
      </c>
    </row>
    <row r="95" spans="2:8">
      <c r="B95" s="115" t="str">
        <f>IF(AND(Planungsübersicht!$E78&gt;1990,TYPE(Planungsübersicht!$E78)=1,NOT(Planungsübersicht!$F78="Umsetzung nicht möglich")),Planungsübersicht!C78," ")</f>
        <v xml:space="preserve"> </v>
      </c>
      <c r="C95" s="115" t="str">
        <f>IF(AND(Planungsübersicht!$E78&gt;1990,TYPE(Planungsübersicht!$E78)=1,NOT(Planungsübersicht!$F78="Umsetzung nicht möglich")),Planungsübersicht!D78," ")</f>
        <v xml:space="preserve"> </v>
      </c>
      <c r="D95" s="115" t="str">
        <f>IF(AND(Planungsübersicht!$E78&gt;1990,TYPE(Planungsübersicht!$E78)=1,NOT(Planungsübersicht!$F78="Umsetzung nicht möglich")),Planungsübersicht!E78," ")</f>
        <v xml:space="preserve"> </v>
      </c>
      <c r="E95" s="115" t="str">
        <f>IF(AND(Planungsübersicht!$E78&gt;1990,TYPE(Planungsübersicht!$E78)=1,NOT(Planungsübersicht!$F78="Umsetzung nicht möglich")),Planungsübersicht!F78," ")</f>
        <v xml:space="preserve"> </v>
      </c>
      <c r="F95" s="115" t="str">
        <f>IF(AND(Planungsübersicht!$E78&gt;1990,TYPE(Planungsübersicht!$E78)=1,NOT(Planungsübersicht!$F78="Umsetzung nicht möglich")),Planungsübersicht!G78," ")</f>
        <v xml:space="preserve"> </v>
      </c>
      <c r="G95" s="115" t="str">
        <f>IF(AND(Planungsübersicht!$E78&gt;1990,TYPE(Planungsübersicht!$E78)=1,NOT(Planungsübersicht!$F78="Umsetzung nicht möglich")),Planungsübersicht!H78," ")</f>
        <v xml:space="preserve"> </v>
      </c>
      <c r="H95" s="115" t="str">
        <f>IF(AND(Planungsübersicht!$E78&gt;1990,TYPE(Planungsübersicht!$E78)=1,NOT(Planungsübersicht!$F78="Umsetzung nicht möglich")),MAX(Planungsübersicht!I78:Z78)," ")</f>
        <v xml:space="preserve"> </v>
      </c>
    </row>
    <row r="96" spans="2:8">
      <c r="B96" s="115" t="str">
        <f>IF(AND(Planungsübersicht!$E79&gt;1990,TYPE(Planungsübersicht!$E79)=1,NOT(Planungsübersicht!$F79="Umsetzung nicht möglich")),Planungsübersicht!C79," ")</f>
        <v xml:space="preserve"> </v>
      </c>
      <c r="C96" s="115" t="str">
        <f>IF(AND(Planungsübersicht!$E79&gt;1990,TYPE(Planungsübersicht!$E79)=1,NOT(Planungsübersicht!$F79="Umsetzung nicht möglich")),Planungsübersicht!D79," ")</f>
        <v xml:space="preserve"> </v>
      </c>
      <c r="D96" s="115" t="str">
        <f>IF(AND(Planungsübersicht!$E79&gt;1990,TYPE(Planungsübersicht!$E79)=1,NOT(Planungsübersicht!$F79="Umsetzung nicht möglich")),Planungsübersicht!E79," ")</f>
        <v xml:space="preserve"> </v>
      </c>
      <c r="E96" s="115" t="str">
        <f>IF(AND(Planungsübersicht!$E79&gt;1990,TYPE(Planungsübersicht!$E79)=1,NOT(Planungsübersicht!$F79="Umsetzung nicht möglich")),Planungsübersicht!F79," ")</f>
        <v xml:space="preserve"> </v>
      </c>
      <c r="F96" s="115" t="str">
        <f>IF(AND(Planungsübersicht!$E79&gt;1990,TYPE(Planungsübersicht!$E79)=1,NOT(Planungsübersicht!$F79="Umsetzung nicht möglich")),Planungsübersicht!G79," ")</f>
        <v xml:space="preserve"> </v>
      </c>
      <c r="G96" s="115" t="str">
        <f>IF(AND(Planungsübersicht!$E79&gt;1990,TYPE(Planungsübersicht!$E79)=1,NOT(Planungsübersicht!$F79="Umsetzung nicht möglich")),Planungsübersicht!H79," ")</f>
        <v xml:space="preserve"> </v>
      </c>
      <c r="H96" s="115" t="str">
        <f>IF(AND(Planungsübersicht!$E79&gt;1990,TYPE(Planungsübersicht!$E79)=1,NOT(Planungsübersicht!$F79="Umsetzung nicht möglich")),MAX(Planungsübersicht!I79:Z79)," ")</f>
        <v xml:space="preserve"> </v>
      </c>
    </row>
    <row r="97" spans="2:8">
      <c r="B97" s="115" t="str">
        <f>IF(AND(Planungsübersicht!$E81&gt;1990,TYPE(Planungsübersicht!$E81)=1,NOT(Planungsübersicht!$F81="Umsetzung nicht möglich")), Planungsübersicht!C81," ")</f>
        <v xml:space="preserve"> </v>
      </c>
      <c r="C97" s="115" t="str">
        <f>IF(AND(Planungsübersicht!$E81&gt;1990,TYPE(Planungsübersicht!$E81)=1,NOT(Planungsübersicht!$F81="Umsetzung nicht möglich")), Planungsübersicht!D81," ")</f>
        <v xml:space="preserve"> </v>
      </c>
      <c r="D97" s="115" t="str">
        <f>IF(AND(Planungsübersicht!$E81&gt;1990,TYPE(Planungsübersicht!$E81)=1,NOT(Planungsübersicht!$F81="Umsetzung nicht möglich")), Planungsübersicht!E81," ")</f>
        <v xml:space="preserve"> </v>
      </c>
      <c r="E97" s="115" t="str">
        <f>IF(AND(Planungsübersicht!$E81&gt;1990,TYPE(Planungsübersicht!$E81)=1,NOT(Planungsübersicht!$F81="Umsetzung nicht möglich")), Planungsübersicht!F81," ")</f>
        <v xml:space="preserve"> </v>
      </c>
      <c r="F97" s="115" t="str">
        <f>IF(AND(Planungsübersicht!$E81&gt;1990,TYPE(Planungsübersicht!$E81)=1,NOT(Planungsübersicht!$F81="Umsetzung nicht möglich")), Planungsübersicht!G81," ")</f>
        <v xml:space="preserve"> </v>
      </c>
      <c r="G97" s="115" t="str">
        <f>IF(AND(Planungsübersicht!$E81&gt;1990,TYPE(Planungsübersicht!$E81)=1,NOT(Planungsübersicht!$F81="Umsetzung nicht möglich")), Planungsübersicht!H81," ")</f>
        <v xml:space="preserve"> </v>
      </c>
      <c r="H97" s="115" t="str">
        <f>IF(AND(Planungsübersicht!$E81&gt;1990,TYPE(Planungsübersicht!$E81)=1,NOT(Planungsübersicht!$F81="Umsetzung nicht möglich")), MAX(Planungsübersicht!I81:Z81)," ")</f>
        <v xml:space="preserve"> </v>
      </c>
    </row>
    <row r="98" spans="2:8">
      <c r="B98" s="115" t="str">
        <f>IF(AND(Planungsübersicht!$E82&gt;1990,TYPE(Planungsübersicht!$E82)=1,NOT(Planungsübersicht!$F82="Umsetzung nicht möglich")),Planungsübersicht!C82," ")</f>
        <v xml:space="preserve"> </v>
      </c>
      <c r="C98" s="115" t="str">
        <f>IF(AND(Planungsübersicht!$E82&gt;1990,TYPE(Planungsübersicht!$E82)=1,NOT(Planungsübersicht!$F82="Umsetzung nicht möglich")),Planungsübersicht!D82," ")</f>
        <v xml:space="preserve"> </v>
      </c>
      <c r="D98" s="115" t="str">
        <f>IF(AND(Planungsübersicht!$E82&gt;1990,TYPE(Planungsübersicht!$E82)=1,NOT(Planungsübersicht!$F82="Umsetzung nicht möglich")),Planungsübersicht!E82," ")</f>
        <v xml:space="preserve"> </v>
      </c>
      <c r="E98" s="115" t="str">
        <f>IF(AND(Planungsübersicht!$E82&gt;1990,TYPE(Planungsübersicht!$E82)=1,NOT(Planungsübersicht!$F82="Umsetzung nicht möglich")),Planungsübersicht!F82," ")</f>
        <v xml:space="preserve"> </v>
      </c>
      <c r="F98" s="115" t="str">
        <f>IF(AND(Planungsübersicht!$E82&gt;1990,TYPE(Planungsübersicht!$E82)=1,NOT(Planungsübersicht!$F82="Umsetzung nicht möglich")),Planungsübersicht!G82," ")</f>
        <v xml:space="preserve"> </v>
      </c>
      <c r="G98" s="115" t="str">
        <f>IF(AND(Planungsübersicht!$E82&gt;1990,TYPE(Planungsübersicht!$E82)=1,NOT(Planungsübersicht!$F82="Umsetzung nicht möglich")),Planungsübersicht!H82," ")</f>
        <v xml:space="preserve"> </v>
      </c>
      <c r="H98" s="115" t="str">
        <f>IF(AND(Planungsübersicht!$E82&gt;1990,TYPE(Planungsübersicht!$E82)=1,NOT(Planungsübersicht!$F82="Umsetzung nicht möglich")),MAX(Planungsübersicht!I82:Z82)," ")</f>
        <v xml:space="preserve"> </v>
      </c>
    </row>
    <row r="99" spans="2:8">
      <c r="B99" s="115" t="str">
        <f>IF(AND(Planungsübersicht!$E83&gt;1990,TYPE(Planungsübersicht!$E83)=1,NOT(Planungsübersicht!$F83="Umsetzung nicht möglich")),Planungsübersicht!C83," ")</f>
        <v xml:space="preserve"> </v>
      </c>
      <c r="C99" s="115" t="str">
        <f>IF(AND(Planungsübersicht!$E83&gt;1990,TYPE(Planungsübersicht!$E83)=1,NOT(Planungsübersicht!$F83="Umsetzung nicht möglich")),Planungsübersicht!D83," ")</f>
        <v xml:space="preserve"> </v>
      </c>
      <c r="D99" s="115" t="str">
        <f>IF(AND(Planungsübersicht!$E83&gt;1990,TYPE(Planungsübersicht!$E83)=1,NOT(Planungsübersicht!$F83="Umsetzung nicht möglich")),Planungsübersicht!E83," ")</f>
        <v xml:space="preserve"> </v>
      </c>
      <c r="E99" s="115" t="str">
        <f>IF(AND(Planungsübersicht!$E83&gt;1990,TYPE(Planungsübersicht!$E83)=1,NOT(Planungsübersicht!$F83="Umsetzung nicht möglich")),Planungsübersicht!F83," ")</f>
        <v xml:space="preserve"> </v>
      </c>
      <c r="F99" s="115" t="str">
        <f>IF(AND(Planungsübersicht!$E83&gt;1990,TYPE(Planungsübersicht!$E83)=1,NOT(Planungsübersicht!$F83="Umsetzung nicht möglich")),Planungsübersicht!G83," ")</f>
        <v xml:space="preserve"> </v>
      </c>
      <c r="G99" s="115" t="str">
        <f>IF(AND(Planungsübersicht!$E83&gt;1990,TYPE(Planungsübersicht!$E83)=1,NOT(Planungsübersicht!$F83="Umsetzung nicht möglich")),Planungsübersicht!H83," ")</f>
        <v xml:space="preserve"> </v>
      </c>
      <c r="H99" s="115" t="str">
        <f>IF(AND(Planungsübersicht!$E83&gt;1990,TYPE(Planungsübersicht!$E83)=1,NOT(Planungsübersicht!$F83="Umsetzung nicht möglich")),MAX(Planungsübersicht!I83:Z83)," ")</f>
        <v xml:space="preserve"> </v>
      </c>
    </row>
    <row r="100" spans="2:8">
      <c r="B100" s="115" t="str">
        <f>IF(AND(Planungsübersicht!$E85&gt;1990,TYPE(Planungsübersicht!$E85)=1,NOT(Planungsübersicht!$F85="Umsetzung nicht möglich")), Planungsübersicht!C85," ")</f>
        <v xml:space="preserve"> </v>
      </c>
      <c r="C100" s="115" t="str">
        <f>IF(AND(Planungsübersicht!$E85&gt;1990,TYPE(Planungsübersicht!$E85)=1,NOT(Planungsübersicht!$F85="Umsetzung nicht möglich")), Planungsübersicht!D85," ")</f>
        <v xml:space="preserve"> </v>
      </c>
      <c r="D100" s="115" t="str">
        <f>IF(AND(Planungsübersicht!$E85&gt;1990,TYPE(Planungsübersicht!$E85)=1,NOT(Planungsübersicht!$F85="Umsetzung nicht möglich")), Planungsübersicht!E85," ")</f>
        <v xml:space="preserve"> </v>
      </c>
      <c r="E100" s="115" t="str">
        <f>IF(AND(Planungsübersicht!$E85&gt;1990,TYPE(Planungsübersicht!$E85)=1,NOT(Planungsübersicht!$F85="Umsetzung nicht möglich")), Planungsübersicht!F85," ")</f>
        <v xml:space="preserve"> </v>
      </c>
      <c r="F100" s="115" t="str">
        <f>IF(AND(Planungsübersicht!$E85&gt;1990,TYPE(Planungsübersicht!$E85)=1,NOT(Planungsübersicht!$F85="Umsetzung nicht möglich")), Planungsübersicht!G85," ")</f>
        <v xml:space="preserve"> </v>
      </c>
      <c r="G100" s="115" t="str">
        <f>IF(AND(Planungsübersicht!$E85&gt;1990,TYPE(Planungsübersicht!$E85)=1,NOT(Planungsübersicht!$F85="Umsetzung nicht möglich")), Planungsübersicht!H85," ")</f>
        <v xml:space="preserve"> </v>
      </c>
      <c r="H100" s="115" t="str">
        <f>IF(AND(Planungsübersicht!$E85&gt;1990,TYPE(Planungsübersicht!$E85)=1,NOT(Planungsübersicht!$F85="Umsetzung nicht möglich")), MAX(Planungsübersicht!I85:Z85)," ")</f>
        <v xml:space="preserve"> </v>
      </c>
    </row>
    <row r="101" spans="2:8">
      <c r="B101" s="115" t="str">
        <f>IF(AND(Planungsübersicht!$E87&gt;1990,TYPE(Planungsübersicht!$E87)=1,NOT(Planungsübersicht!$F87="Umsetzung nicht möglich")), Planungsübersicht!C87," ")</f>
        <v xml:space="preserve"> </v>
      </c>
      <c r="C101" s="115" t="str">
        <f>IF(AND(Planungsübersicht!$E87&gt;1990,TYPE(Planungsübersicht!$E87)=1,NOT(Planungsübersicht!$F87="Umsetzung nicht möglich")), Planungsübersicht!D87," ")</f>
        <v xml:space="preserve"> </v>
      </c>
      <c r="D101" s="115" t="str">
        <f>IF(AND(Planungsübersicht!$E87&gt;1990,TYPE(Planungsübersicht!$E87)=1,NOT(Planungsübersicht!$F87="Umsetzung nicht möglich")), Planungsübersicht!E87," ")</f>
        <v xml:space="preserve"> </v>
      </c>
      <c r="E101" s="115" t="str">
        <f>IF(AND(Planungsübersicht!$E87&gt;1990,TYPE(Planungsübersicht!$E87)=1,NOT(Planungsübersicht!$F87="Umsetzung nicht möglich")), Planungsübersicht!F87," ")</f>
        <v xml:space="preserve"> </v>
      </c>
      <c r="F101" s="115" t="str">
        <f>IF(AND(Planungsübersicht!$E87&gt;1990,TYPE(Planungsübersicht!$E87)=1,NOT(Planungsübersicht!$F87="Umsetzung nicht möglich")), Planungsübersicht!G87," ")</f>
        <v xml:space="preserve"> </v>
      </c>
      <c r="G101" s="115" t="str">
        <f>IF(AND(Planungsübersicht!$E87&gt;1990,TYPE(Planungsübersicht!$E87)=1,NOT(Planungsübersicht!$F87="Umsetzung nicht möglich")), Planungsübersicht!H87," ")</f>
        <v xml:space="preserve"> </v>
      </c>
      <c r="H101" s="115" t="str">
        <f>IF(AND(Planungsübersicht!$E87&gt;1990,TYPE(Planungsübersicht!$E87)=1,NOT(Planungsübersicht!$F87="Umsetzung nicht möglich")), MAX(Planungsübersicht!I87:Z87)," ")</f>
        <v xml:space="preserve"> </v>
      </c>
    </row>
    <row r="102" spans="2:8">
      <c r="B102" s="115" t="str">
        <f>IF(AND(Planungsübersicht!$E88&gt;1990,TYPE(Planungsübersicht!$E88)=1,NOT(Planungsübersicht!$F88="Umsetzung nicht möglich")),Planungsübersicht!C88," ")</f>
        <v xml:space="preserve"> </v>
      </c>
      <c r="C102" s="115" t="str">
        <f>IF(AND(Planungsübersicht!$E88&gt;1990,TYPE(Planungsübersicht!$E88)=1,NOT(Planungsübersicht!$F88="Umsetzung nicht möglich")),Planungsübersicht!D88," ")</f>
        <v xml:space="preserve"> </v>
      </c>
      <c r="D102" s="115" t="str">
        <f>IF(AND(Planungsübersicht!$E88&gt;1990,TYPE(Planungsübersicht!$E88)=1,NOT(Planungsübersicht!$F88="Umsetzung nicht möglich")),Planungsübersicht!E88," ")</f>
        <v xml:space="preserve"> </v>
      </c>
      <c r="E102" s="115" t="str">
        <f>IF(AND(Planungsübersicht!$E88&gt;1990,TYPE(Planungsübersicht!$E88)=1,NOT(Planungsübersicht!$F88="Umsetzung nicht möglich")),Planungsübersicht!F88," ")</f>
        <v xml:space="preserve"> </v>
      </c>
      <c r="F102" s="115" t="str">
        <f>IF(AND(Planungsübersicht!$E88&gt;1990,TYPE(Planungsübersicht!$E88)=1,NOT(Planungsübersicht!$F88="Umsetzung nicht möglich")),Planungsübersicht!G88," ")</f>
        <v xml:space="preserve"> </v>
      </c>
      <c r="G102" s="115" t="str">
        <f>IF(AND(Planungsübersicht!$E88&gt;1990,TYPE(Planungsübersicht!$E88)=1,NOT(Planungsübersicht!$F88="Umsetzung nicht möglich")),Planungsübersicht!H88," ")</f>
        <v xml:space="preserve"> </v>
      </c>
      <c r="H102" s="115" t="str">
        <f>IF(AND(Planungsübersicht!$E88&gt;1990,TYPE(Planungsübersicht!$E88)=1,NOT(Planungsübersicht!$F88="Umsetzung nicht möglich")),MAX(Planungsübersicht!I88:Z88)," ")</f>
        <v xml:space="preserve"> </v>
      </c>
    </row>
    <row r="103" spans="2:8">
      <c r="B103" s="115" t="str">
        <f>IF(AND(Planungsübersicht!$E89&gt;1990,TYPE(Planungsübersicht!$E89)=1,NOT(Planungsübersicht!$F89="Umsetzung nicht möglich")),Planungsübersicht!C89," ")</f>
        <v xml:space="preserve"> </v>
      </c>
      <c r="C103" s="115" t="str">
        <f>IF(AND(Planungsübersicht!$E89&gt;1990,TYPE(Planungsübersicht!$E89)=1,NOT(Planungsübersicht!$F89="Umsetzung nicht möglich")),Planungsübersicht!D89," ")</f>
        <v xml:space="preserve"> </v>
      </c>
      <c r="D103" s="115" t="str">
        <f>IF(AND(Planungsübersicht!$E89&gt;1990,TYPE(Planungsübersicht!$E89)=1,NOT(Planungsübersicht!$F89="Umsetzung nicht möglich")),Planungsübersicht!E89," ")</f>
        <v xml:space="preserve"> </v>
      </c>
      <c r="E103" s="115" t="str">
        <f>IF(AND(Planungsübersicht!$E89&gt;1990,TYPE(Planungsübersicht!$E89)=1,NOT(Planungsübersicht!$F89="Umsetzung nicht möglich")),Planungsübersicht!F89," ")</f>
        <v xml:space="preserve"> </v>
      </c>
      <c r="F103" s="115" t="str">
        <f>IF(AND(Planungsübersicht!$E89&gt;1990,TYPE(Planungsübersicht!$E89)=1,NOT(Planungsübersicht!$F89="Umsetzung nicht möglich")),Planungsübersicht!G89," ")</f>
        <v xml:space="preserve"> </v>
      </c>
      <c r="G103" s="115" t="str">
        <f>IF(AND(Planungsübersicht!$E89&gt;1990,TYPE(Planungsübersicht!$E89)=1,NOT(Planungsübersicht!$F89="Umsetzung nicht möglich")),Planungsübersicht!H89," ")</f>
        <v xml:space="preserve"> </v>
      </c>
      <c r="H103" s="115" t="str">
        <f>IF(AND(Planungsübersicht!$E89&gt;1990,TYPE(Planungsübersicht!$E89)=1,NOT(Planungsübersicht!$F89="Umsetzung nicht möglich")),MAX(Planungsübersicht!I89:Z89)," ")</f>
        <v xml:space="preserve"> </v>
      </c>
    </row>
    <row r="104" spans="2:8">
      <c r="B104" s="115" t="str">
        <f>IF(AND(Planungsübersicht!$E90&gt;1990,TYPE(Planungsübersicht!$E90)=1,NOT(Planungsübersicht!$F90="Umsetzung nicht möglich")),Planungsübersicht!C90," ")</f>
        <v xml:space="preserve"> </v>
      </c>
      <c r="C104" s="115" t="str">
        <f>IF(AND(Planungsübersicht!$E90&gt;1990,TYPE(Planungsübersicht!$E90)=1,NOT(Planungsübersicht!$F90="Umsetzung nicht möglich")),Planungsübersicht!D90," ")</f>
        <v xml:space="preserve"> </v>
      </c>
      <c r="D104" s="115" t="str">
        <f>IF(AND(Planungsübersicht!$E90&gt;1990,TYPE(Planungsübersicht!$E90)=1,NOT(Planungsübersicht!$F90="Umsetzung nicht möglich")),Planungsübersicht!E90," ")</f>
        <v xml:space="preserve"> </v>
      </c>
      <c r="E104" s="115" t="str">
        <f>IF(AND(Planungsübersicht!$E90&gt;1990,TYPE(Planungsübersicht!$E90)=1,NOT(Planungsübersicht!$F90="Umsetzung nicht möglich")),Planungsübersicht!F90," ")</f>
        <v xml:space="preserve"> </v>
      </c>
      <c r="F104" s="115" t="str">
        <f>IF(AND(Planungsübersicht!$E90&gt;1990,TYPE(Planungsübersicht!$E90)=1,NOT(Planungsübersicht!$F90="Umsetzung nicht möglich")),Planungsübersicht!G90," ")</f>
        <v xml:space="preserve"> </v>
      </c>
      <c r="G104" s="115" t="str">
        <f>IF(AND(Planungsübersicht!$E90&gt;1990,TYPE(Planungsübersicht!$E90)=1,NOT(Planungsübersicht!$F90="Umsetzung nicht möglich")),Planungsübersicht!H90," ")</f>
        <v xml:space="preserve"> </v>
      </c>
      <c r="H104" s="115" t="str">
        <f>IF(AND(Planungsübersicht!$E90&gt;1990,TYPE(Planungsübersicht!$E90)=1,NOT(Planungsübersicht!$F90="Umsetzung nicht möglich")),MAX(Planungsübersicht!I90:Z90)," ")</f>
        <v xml:space="preserve"> </v>
      </c>
    </row>
    <row r="105" spans="2:8">
      <c r="B105" s="115" t="str">
        <f>IF(AND(Planungsübersicht!$E91&gt;1990,TYPE(Planungsübersicht!$E91)=1,NOT(Planungsübersicht!$F91="Umsetzung nicht möglich")),Planungsübersicht!C91," ")</f>
        <v xml:space="preserve"> </v>
      </c>
      <c r="C105" s="115" t="str">
        <f>IF(AND(Planungsübersicht!$E91&gt;1990,TYPE(Planungsübersicht!$E91)=1,NOT(Planungsübersicht!$F91="Umsetzung nicht möglich")),Planungsübersicht!D91," ")</f>
        <v xml:space="preserve"> </v>
      </c>
      <c r="D105" s="115" t="str">
        <f>IF(AND(Planungsübersicht!$E91&gt;1990,TYPE(Planungsübersicht!$E91)=1,NOT(Planungsübersicht!$F91="Umsetzung nicht möglich")),Planungsübersicht!E91," ")</f>
        <v xml:space="preserve"> </v>
      </c>
      <c r="E105" s="115" t="str">
        <f>IF(AND(Planungsübersicht!$E91&gt;1990,TYPE(Planungsübersicht!$E91)=1,NOT(Planungsübersicht!$F91="Umsetzung nicht möglich")),Planungsübersicht!F91," ")</f>
        <v xml:space="preserve"> </v>
      </c>
      <c r="F105" s="115" t="str">
        <f>IF(AND(Planungsübersicht!$E91&gt;1990,TYPE(Planungsübersicht!$E91)=1,NOT(Planungsübersicht!$F91="Umsetzung nicht möglich")),Planungsübersicht!G91," ")</f>
        <v xml:space="preserve"> </v>
      </c>
      <c r="G105" s="115" t="str">
        <f>IF(AND(Planungsübersicht!$E91&gt;1990,TYPE(Planungsübersicht!$E91)=1,NOT(Planungsübersicht!$F91="Umsetzung nicht möglich")),Planungsübersicht!H91," ")</f>
        <v xml:space="preserve"> </v>
      </c>
      <c r="H105" s="115" t="str">
        <f>IF(AND(Planungsübersicht!$E91&gt;1990,TYPE(Planungsübersicht!$E91)=1,NOT(Planungsübersicht!$F91="Umsetzung nicht möglich")),MAX(Planungsübersicht!I91:Z91)," ")</f>
        <v xml:space="preserve"> </v>
      </c>
    </row>
    <row r="106" spans="2:8">
      <c r="B106" s="115" t="str">
        <f>IF(AND(Planungsübersicht!$E92&gt;1990,TYPE(Planungsübersicht!$E92)=1,NOT(Planungsübersicht!$F92="Umsetzung nicht möglich")),Planungsübersicht!C92," ")</f>
        <v xml:space="preserve"> </v>
      </c>
      <c r="C106" s="115" t="str">
        <f>IF(AND(Planungsübersicht!$E92&gt;1990,TYPE(Planungsübersicht!$E92)=1,NOT(Planungsübersicht!$F92="Umsetzung nicht möglich")),Planungsübersicht!D92," ")</f>
        <v xml:space="preserve"> </v>
      </c>
      <c r="D106" s="115" t="str">
        <f>IF(AND(Planungsübersicht!$E92&gt;1990,TYPE(Planungsübersicht!$E92)=1,NOT(Planungsübersicht!$F92="Umsetzung nicht möglich")),Planungsübersicht!E92," ")</f>
        <v xml:space="preserve"> </v>
      </c>
      <c r="E106" s="115" t="str">
        <f>IF(AND(Planungsübersicht!$E92&gt;1990,TYPE(Planungsübersicht!$E92)=1,NOT(Planungsübersicht!$F92="Umsetzung nicht möglich")),Planungsübersicht!F92," ")</f>
        <v xml:space="preserve"> </v>
      </c>
      <c r="F106" s="115" t="str">
        <f>IF(AND(Planungsübersicht!$E92&gt;1990,TYPE(Planungsübersicht!$E92)=1,NOT(Planungsübersicht!$F92="Umsetzung nicht möglich")),Planungsübersicht!G92," ")</f>
        <v xml:space="preserve"> </v>
      </c>
      <c r="G106" s="115" t="str">
        <f>IF(AND(Planungsübersicht!$E92&gt;1990,TYPE(Planungsübersicht!$E92)=1,NOT(Planungsübersicht!$F92="Umsetzung nicht möglich")),Planungsübersicht!H92," ")</f>
        <v xml:space="preserve"> </v>
      </c>
      <c r="H106" s="115" t="str">
        <f>IF(AND(Planungsübersicht!$E92&gt;1990,TYPE(Planungsübersicht!$E92)=1,NOT(Planungsübersicht!$F92="Umsetzung nicht möglich")),MAX(Planungsübersicht!I92:Z92)," ")</f>
        <v xml:space="preserve"> </v>
      </c>
    </row>
    <row r="107" spans="2:8">
      <c r="B107" s="115" t="str">
        <f>IF(AND(Planungsübersicht!$E93&gt;1990,TYPE(Planungsübersicht!$E93)=1,NOT(Planungsübersicht!$F93="Umsetzung nicht möglich")),Planungsübersicht!C93," ")</f>
        <v xml:space="preserve"> </v>
      </c>
      <c r="C107" s="115" t="str">
        <f>IF(AND(Planungsübersicht!$E93&gt;1990,TYPE(Planungsübersicht!$E93)=1,NOT(Planungsübersicht!$F93="Umsetzung nicht möglich")),Planungsübersicht!D93," ")</f>
        <v xml:space="preserve"> </v>
      </c>
      <c r="D107" s="115" t="str">
        <f>IF(AND(Planungsübersicht!$E93&gt;1990,TYPE(Planungsübersicht!$E93)=1,NOT(Planungsübersicht!$F93="Umsetzung nicht möglich")),Planungsübersicht!E93," ")</f>
        <v xml:space="preserve"> </v>
      </c>
      <c r="E107" s="115" t="str">
        <f>IF(AND(Planungsübersicht!$E93&gt;1990,TYPE(Planungsübersicht!$E93)=1,NOT(Planungsübersicht!$F93="Umsetzung nicht möglich")),Planungsübersicht!F93," ")</f>
        <v xml:space="preserve"> </v>
      </c>
      <c r="F107" s="115" t="str">
        <f>IF(AND(Planungsübersicht!$E93&gt;1990,TYPE(Planungsübersicht!$E93)=1,NOT(Planungsübersicht!$F93="Umsetzung nicht möglich")),Planungsübersicht!G93," ")</f>
        <v xml:space="preserve"> </v>
      </c>
      <c r="G107" s="115" t="str">
        <f>IF(AND(Planungsübersicht!$E93&gt;1990,TYPE(Planungsübersicht!$E93)=1,NOT(Planungsübersicht!$F93="Umsetzung nicht möglich")),Planungsübersicht!H93," ")</f>
        <v xml:space="preserve"> </v>
      </c>
      <c r="H107" s="115" t="str">
        <f>IF(AND(Planungsübersicht!$E93&gt;1990,TYPE(Planungsübersicht!$E93)=1,NOT(Planungsübersicht!$F93="Umsetzung nicht möglich")),MAX(Planungsübersicht!I93:Z93)," ")</f>
        <v xml:space="preserve"> </v>
      </c>
    </row>
    <row r="108" spans="2:8">
      <c r="B108" s="115" t="str">
        <f>IF(AND(Planungsübersicht!$E95&gt;1990,TYPE(Planungsübersicht!$E95)=1,NOT(Planungsübersicht!$F95="Umsetzung nicht möglich")), Planungsübersicht!C95," ")</f>
        <v xml:space="preserve"> </v>
      </c>
      <c r="C108" s="115" t="str">
        <f>IF(AND(Planungsübersicht!$E95&gt;1990,TYPE(Planungsübersicht!$E95)=1,NOT(Planungsübersicht!$F95="Umsetzung nicht möglich")), Planungsübersicht!D95," ")</f>
        <v xml:space="preserve"> </v>
      </c>
      <c r="D108" s="115" t="str">
        <f>IF(AND(Planungsübersicht!$E95&gt;1990,TYPE(Planungsübersicht!$E95)=1,NOT(Planungsübersicht!$F95="Umsetzung nicht möglich")), Planungsübersicht!E95," ")</f>
        <v xml:space="preserve"> </v>
      </c>
      <c r="E108" s="115" t="str">
        <f>IF(AND(Planungsübersicht!$E95&gt;1990,TYPE(Planungsübersicht!$E95)=1,NOT(Planungsübersicht!$F95="Umsetzung nicht möglich")), Planungsübersicht!F95," ")</f>
        <v xml:space="preserve"> </v>
      </c>
      <c r="F108" s="115" t="str">
        <f>IF(AND(Planungsübersicht!$E95&gt;1990,TYPE(Planungsübersicht!$E95)=1,NOT(Planungsübersicht!$F95="Umsetzung nicht möglich")), Planungsübersicht!G95," ")</f>
        <v xml:space="preserve"> </v>
      </c>
      <c r="G108" s="115" t="str">
        <f>IF(AND(Planungsübersicht!$E95&gt;1990,TYPE(Planungsübersicht!$E95)=1,NOT(Planungsübersicht!$F95="Umsetzung nicht möglich")), Planungsübersicht!H95," ")</f>
        <v xml:space="preserve"> </v>
      </c>
      <c r="H108" s="115" t="str">
        <f>IF(AND(Planungsübersicht!$E95&gt;1990,TYPE(Planungsübersicht!$E95)=1,NOT(Planungsübersicht!$F95="Umsetzung nicht möglich")), MAX(Planungsübersicht!I95:Z95)," ")</f>
        <v xml:space="preserve"> </v>
      </c>
    </row>
    <row r="109" spans="2:8">
      <c r="B109" s="115" t="str">
        <f>IF(AND(Planungsübersicht!$E97&gt;1990,TYPE(Planungsübersicht!$E97)=1,NOT(Planungsübersicht!$F97="Umsetzung nicht möglich")), Planungsübersicht!C97," ")</f>
        <v xml:space="preserve"> </v>
      </c>
      <c r="C109" s="115" t="str">
        <f>IF(AND(Planungsübersicht!$E97&gt;1990,TYPE(Planungsübersicht!$E97)=1,NOT(Planungsübersicht!$F97="Umsetzung nicht möglich")), Planungsübersicht!D97," ")</f>
        <v xml:space="preserve"> </v>
      </c>
      <c r="D109" s="115" t="str">
        <f>IF(AND(Planungsübersicht!$E97&gt;1990,TYPE(Planungsübersicht!$E97)=1,NOT(Planungsübersicht!$F97="Umsetzung nicht möglich")), Planungsübersicht!E97," ")</f>
        <v xml:space="preserve"> </v>
      </c>
      <c r="E109" s="115" t="str">
        <f>IF(AND(Planungsübersicht!$E97&gt;1990,TYPE(Planungsübersicht!$E97)=1,NOT(Planungsübersicht!$F97="Umsetzung nicht möglich")), Planungsübersicht!F97," ")</f>
        <v xml:space="preserve"> </v>
      </c>
      <c r="F109" s="115" t="str">
        <f>IF(AND(Planungsübersicht!$E97&gt;1990,TYPE(Planungsübersicht!$E97)=1,NOT(Planungsübersicht!$F97="Umsetzung nicht möglich")), Planungsübersicht!G97," ")</f>
        <v xml:space="preserve"> </v>
      </c>
      <c r="G109" s="115" t="str">
        <f>IF(AND(Planungsübersicht!$E97&gt;1990,TYPE(Planungsübersicht!$E97)=1,NOT(Planungsübersicht!$F97="Umsetzung nicht möglich")), Planungsübersicht!H97," ")</f>
        <v xml:space="preserve"> </v>
      </c>
      <c r="H109" s="115" t="str">
        <f>IF(AND(Planungsübersicht!$E97&gt;1990,TYPE(Planungsübersicht!$E97)=1,NOT(Planungsübersicht!$F97="Umsetzung nicht möglich")), MAX(Planungsübersicht!I97:Z97)," ")</f>
        <v xml:space="preserve"> </v>
      </c>
    </row>
    <row r="110" spans="2:8">
      <c r="B110" s="115" t="str">
        <f>IF(AND(Planungsübersicht!$E98&gt;1990,TYPE(Planungsübersicht!$E98)=1,NOT(Planungsübersicht!$F98="Umsetzung nicht möglich")),Planungsübersicht!C98," ")</f>
        <v xml:space="preserve"> </v>
      </c>
      <c r="C110" s="115" t="str">
        <f>IF(AND(Planungsübersicht!$E98&gt;1990,TYPE(Planungsübersicht!$E98)=1,NOT(Planungsübersicht!$F98="Umsetzung nicht möglich")),Planungsübersicht!D98," ")</f>
        <v xml:space="preserve"> </v>
      </c>
      <c r="D110" s="115" t="str">
        <f>IF(AND(Planungsübersicht!$E98&gt;1990,TYPE(Planungsübersicht!$E98)=1,NOT(Planungsübersicht!$F98="Umsetzung nicht möglich")),Planungsübersicht!E98," ")</f>
        <v xml:space="preserve"> </v>
      </c>
      <c r="E110" s="115" t="str">
        <f>IF(AND(Planungsübersicht!$E98&gt;1990,TYPE(Planungsübersicht!$E98)=1,NOT(Planungsübersicht!$F98="Umsetzung nicht möglich")),Planungsübersicht!F98," ")</f>
        <v xml:space="preserve"> </v>
      </c>
      <c r="F110" s="115" t="str">
        <f>IF(AND(Planungsübersicht!$E98&gt;1990,TYPE(Planungsübersicht!$E98)=1,NOT(Planungsübersicht!$F98="Umsetzung nicht möglich")),Planungsübersicht!G98," ")</f>
        <v xml:space="preserve"> </v>
      </c>
      <c r="G110" s="115" t="str">
        <f>IF(AND(Planungsübersicht!$E98&gt;1990,TYPE(Planungsübersicht!$E98)=1,NOT(Planungsübersicht!$F98="Umsetzung nicht möglich")),Planungsübersicht!H98," ")</f>
        <v xml:space="preserve"> </v>
      </c>
      <c r="H110" s="115" t="str">
        <f>IF(AND(Planungsübersicht!$E98&gt;1990,TYPE(Planungsübersicht!$E98)=1,NOT(Planungsübersicht!$F98="Umsetzung nicht möglich")),MAX(Planungsübersicht!I98:Z98)," ")</f>
        <v xml:space="preserve"> </v>
      </c>
    </row>
    <row r="111" spans="2:8">
      <c r="B111" s="115" t="str">
        <f>IF(AND(Planungsübersicht!$E99&gt;1990,TYPE(Planungsübersicht!$E99)=1,NOT(Planungsübersicht!$F99="Umsetzung nicht möglich")),Planungsübersicht!C99," ")</f>
        <v xml:space="preserve"> </v>
      </c>
      <c r="C111" s="115" t="str">
        <f>IF(AND(Planungsübersicht!$E99&gt;1990,TYPE(Planungsübersicht!$E99)=1,NOT(Planungsübersicht!$F99="Umsetzung nicht möglich")),Planungsübersicht!D99," ")</f>
        <v xml:space="preserve"> </v>
      </c>
      <c r="D111" s="115" t="str">
        <f>IF(AND(Planungsübersicht!$E99&gt;1990,TYPE(Planungsübersicht!$E99)=1,NOT(Planungsübersicht!$F99="Umsetzung nicht möglich")),Planungsübersicht!E99," ")</f>
        <v xml:space="preserve"> </v>
      </c>
      <c r="E111" s="115" t="str">
        <f>IF(AND(Planungsübersicht!$E99&gt;1990,TYPE(Planungsübersicht!$E99)=1,NOT(Planungsübersicht!$F99="Umsetzung nicht möglich")),Planungsübersicht!F99," ")</f>
        <v xml:space="preserve"> </v>
      </c>
      <c r="F111" s="115" t="str">
        <f>IF(AND(Planungsübersicht!$E99&gt;1990,TYPE(Planungsübersicht!$E99)=1,NOT(Planungsübersicht!$F99="Umsetzung nicht möglich")),Planungsübersicht!G99," ")</f>
        <v xml:space="preserve"> </v>
      </c>
      <c r="G111" s="115" t="str">
        <f>IF(AND(Planungsübersicht!$E99&gt;1990,TYPE(Planungsübersicht!$E99)=1,NOT(Planungsübersicht!$F99="Umsetzung nicht möglich")),Planungsübersicht!H99," ")</f>
        <v xml:space="preserve"> </v>
      </c>
      <c r="H111" s="115" t="str">
        <f>IF(AND(Planungsübersicht!$E99&gt;1990,TYPE(Planungsübersicht!$E99)=1,NOT(Planungsübersicht!$F99="Umsetzung nicht möglich")),MAX(Planungsübersicht!I99:Z99)," ")</f>
        <v xml:space="preserve"> </v>
      </c>
    </row>
    <row r="112" spans="2:8">
      <c r="B112" s="115" t="str">
        <f>IF(AND(Planungsübersicht!$E100&gt;1990,TYPE(Planungsübersicht!$E100)=1,NOT(Planungsübersicht!$F100="Umsetzung nicht möglich")), Planungsübersicht!C100," ")</f>
        <v xml:space="preserve"> </v>
      </c>
      <c r="C112" s="115" t="str">
        <f>IF(AND(Planungsübersicht!$E100&gt;1990,TYPE(Planungsübersicht!$E100)=1,NOT(Planungsübersicht!$F100="Umsetzung nicht möglich")), Planungsübersicht!D100," ")</f>
        <v xml:space="preserve"> </v>
      </c>
      <c r="D112" s="115" t="str">
        <f>IF(AND(Planungsübersicht!$E100&gt;1990,TYPE(Planungsübersicht!$E100)=1,NOT(Planungsübersicht!$F100="Umsetzung nicht möglich")), Planungsübersicht!E100," ")</f>
        <v xml:space="preserve"> </v>
      </c>
      <c r="E112" s="115" t="str">
        <f>IF(AND(Planungsübersicht!$E100&gt;1990,TYPE(Planungsübersicht!$E100)=1,NOT(Planungsübersicht!$F100="Umsetzung nicht möglich")), Planungsübersicht!F100," ")</f>
        <v xml:space="preserve"> </v>
      </c>
      <c r="F112" s="115" t="str">
        <f>IF(AND(Planungsübersicht!$E100&gt;1990,TYPE(Planungsübersicht!$E100)=1,NOT(Planungsübersicht!$F100="Umsetzung nicht möglich")), Planungsübersicht!G100," ")</f>
        <v xml:space="preserve"> </v>
      </c>
      <c r="G112" s="115" t="str">
        <f>IF(AND(Planungsübersicht!$E100&gt;1990,TYPE(Planungsübersicht!$E100)=1,NOT(Planungsübersicht!$F100="Umsetzung nicht möglich")), Planungsübersicht!H100," ")</f>
        <v xml:space="preserve"> </v>
      </c>
      <c r="H112" s="115" t="str">
        <f>IF(AND(Planungsübersicht!$E100&gt;1990,TYPE(Planungsübersicht!$E100)=1,NOT(Planungsübersicht!$F100="Umsetzung nicht möglich")), MAX(Planungsübersicht!I100:Z100)," ")</f>
        <v xml:space="preserve"> </v>
      </c>
    </row>
    <row r="113" spans="2:8">
      <c r="B113" s="115" t="str">
        <f>IF(AND(Planungsübersicht!$E101&gt;1990,TYPE(Planungsübersicht!$E101)=1,NOT(Planungsübersicht!$F101="Umsetzung nicht möglich")),Planungsübersicht!C101," ")</f>
        <v xml:space="preserve"> </v>
      </c>
      <c r="C113" s="115" t="str">
        <f>IF(AND(Planungsübersicht!$E101&gt;1990,TYPE(Planungsübersicht!$E101)=1,NOT(Planungsübersicht!$F101="Umsetzung nicht möglich")),Planungsübersicht!D101," ")</f>
        <v xml:space="preserve"> </v>
      </c>
      <c r="D113" s="115" t="str">
        <f>IF(AND(Planungsübersicht!$E101&gt;1990,TYPE(Planungsübersicht!$E101)=1,NOT(Planungsübersicht!$F101="Umsetzung nicht möglich")),Planungsübersicht!E101," ")</f>
        <v xml:space="preserve"> </v>
      </c>
      <c r="E113" s="115" t="str">
        <f>IF(AND(Planungsübersicht!$E101&gt;1990,TYPE(Planungsübersicht!$E101)=1,NOT(Planungsübersicht!$F101="Umsetzung nicht möglich")),Planungsübersicht!F101," ")</f>
        <v xml:space="preserve"> </v>
      </c>
      <c r="F113" s="115" t="str">
        <f>IF(AND(Planungsübersicht!$E101&gt;1990,TYPE(Planungsübersicht!$E101)=1,NOT(Planungsübersicht!$F101="Umsetzung nicht möglich")),Planungsübersicht!G101," ")</f>
        <v xml:space="preserve"> </v>
      </c>
      <c r="G113" s="115" t="str">
        <f>IF(AND(Planungsübersicht!$E101&gt;1990,TYPE(Planungsübersicht!$E101)=1,NOT(Planungsübersicht!$F101="Umsetzung nicht möglich")),Planungsübersicht!H101," ")</f>
        <v xml:space="preserve"> </v>
      </c>
      <c r="H113" s="115" t="str">
        <f>IF(AND(Planungsübersicht!$E101&gt;1990,TYPE(Planungsübersicht!$E101)=1,NOT(Planungsübersicht!$F101="Umsetzung nicht möglich")),MAX(Planungsübersicht!I101:Z101)," ")</f>
        <v xml:space="preserve"> </v>
      </c>
    </row>
    <row r="114" spans="2:8">
      <c r="B114" s="115" t="str">
        <f>IF(AND(Planungsübersicht!$E103&gt;1990,TYPE(Planungsübersicht!$E103)=1,NOT(Planungsübersicht!$F103="Umsetzung nicht möglich")), Planungsübersicht!C103," ")</f>
        <v xml:space="preserve"> </v>
      </c>
      <c r="C114" s="115" t="str">
        <f>IF(AND(Planungsübersicht!$E103&gt;1990,TYPE(Planungsübersicht!$E103)=1,NOT(Planungsübersicht!$F103="Umsetzung nicht möglich")), Planungsübersicht!D103," ")</f>
        <v xml:space="preserve"> </v>
      </c>
      <c r="D114" s="115" t="str">
        <f>IF(AND(Planungsübersicht!$E103&gt;1990,TYPE(Planungsübersicht!$E103)=1,NOT(Planungsübersicht!$F103="Umsetzung nicht möglich")), Planungsübersicht!E103," ")</f>
        <v xml:space="preserve"> </v>
      </c>
      <c r="E114" s="115" t="str">
        <f>IF(AND(Planungsübersicht!$E103&gt;1990,TYPE(Planungsübersicht!$E103)=1,NOT(Planungsübersicht!$F103="Umsetzung nicht möglich")), Planungsübersicht!F103," ")</f>
        <v xml:space="preserve"> </v>
      </c>
      <c r="F114" s="115" t="str">
        <f>IF(AND(Planungsübersicht!$E103&gt;1990,TYPE(Planungsübersicht!$E103)=1,NOT(Planungsübersicht!$F103="Umsetzung nicht möglich")), Planungsübersicht!G103," ")</f>
        <v xml:space="preserve"> </v>
      </c>
      <c r="G114" s="115" t="str">
        <f>IF(AND(Planungsübersicht!$E103&gt;1990,TYPE(Planungsübersicht!$E103)=1,NOT(Planungsübersicht!$F103="Umsetzung nicht möglich")), Planungsübersicht!H103," ")</f>
        <v xml:space="preserve"> </v>
      </c>
      <c r="H114" s="115" t="str">
        <f>IF(AND(Planungsübersicht!$E103&gt;1990,TYPE(Planungsübersicht!$E103)=1,NOT(Planungsübersicht!$F103="Umsetzung nicht möglich")), MAX(Planungsübersicht!I103:Z103)," ")</f>
        <v xml:space="preserve"> </v>
      </c>
    </row>
    <row r="115" spans="2:8">
      <c r="B115" s="115" t="str">
        <f>IF(AND(Planungsübersicht!$E105&gt;1990,TYPE(Planungsübersicht!$E105)=1,NOT(Planungsübersicht!$F105="Umsetzung nicht möglich")), Planungsübersicht!C105," ")</f>
        <v xml:space="preserve"> </v>
      </c>
      <c r="C115" s="115" t="str">
        <f>IF(AND(Planungsübersicht!$E105&gt;1990,TYPE(Planungsübersicht!$E105)=1,NOT(Planungsübersicht!$F105="Umsetzung nicht möglich")), Planungsübersicht!D105," ")</f>
        <v xml:space="preserve"> </v>
      </c>
      <c r="D115" s="115" t="str">
        <f>IF(AND(Planungsübersicht!$E105&gt;1990,TYPE(Planungsübersicht!$E105)=1,NOT(Planungsübersicht!$F105="Umsetzung nicht möglich")), Planungsübersicht!E105," ")</f>
        <v xml:space="preserve"> </v>
      </c>
      <c r="E115" s="115" t="str">
        <f>IF(AND(Planungsübersicht!$E105&gt;1990,TYPE(Planungsübersicht!$E105)=1,NOT(Planungsübersicht!$F105="Umsetzung nicht möglich")), Planungsübersicht!F105," ")</f>
        <v xml:space="preserve"> </v>
      </c>
      <c r="F115" s="115" t="str">
        <f>IF(AND(Planungsübersicht!$E105&gt;1990,TYPE(Planungsübersicht!$E105)=1,NOT(Planungsübersicht!$F105="Umsetzung nicht möglich")), Planungsübersicht!G105," ")</f>
        <v xml:space="preserve"> </v>
      </c>
      <c r="G115" s="115" t="str">
        <f>IF(AND(Planungsübersicht!$E105&gt;1990,TYPE(Planungsübersicht!$E105)=1,NOT(Planungsübersicht!$F105="Umsetzung nicht möglich")), Planungsübersicht!H105," ")</f>
        <v xml:space="preserve"> </v>
      </c>
      <c r="H115" s="115" t="str">
        <f>IF(AND(Planungsübersicht!$E105&gt;1990,TYPE(Planungsübersicht!$E105)=1,NOT(Planungsübersicht!$F105="Umsetzung nicht möglich")), MAX(Planungsübersicht!I105:Z105)," ")</f>
        <v xml:space="preserve"> </v>
      </c>
    </row>
    <row r="116" spans="2:8">
      <c r="B116" s="115" t="str">
        <f>IF(AND(Planungsübersicht!$E107&gt;1990,TYPE(Planungsübersicht!$E107)=1,NOT(Planungsübersicht!$F107="Umsetzung nicht möglich")), Planungsübersicht!C107," ")</f>
        <v xml:space="preserve"> </v>
      </c>
      <c r="C116" s="115" t="str">
        <f>IF(AND(Planungsübersicht!$E107&gt;1990,TYPE(Planungsübersicht!$E107)=1,NOT(Planungsübersicht!$F107="Umsetzung nicht möglich")), Planungsübersicht!D107," ")</f>
        <v xml:space="preserve"> </v>
      </c>
      <c r="D116" s="115" t="str">
        <f>IF(AND(Planungsübersicht!$E107&gt;1990,TYPE(Planungsübersicht!$E107)=1,NOT(Planungsübersicht!$F107="Umsetzung nicht möglich")), Planungsübersicht!E107," ")</f>
        <v xml:space="preserve"> </v>
      </c>
      <c r="E116" s="115" t="str">
        <f>IF(AND(Planungsübersicht!$E107&gt;1990,TYPE(Planungsübersicht!$E107)=1,NOT(Planungsübersicht!$F107="Umsetzung nicht möglich")), Planungsübersicht!F107," ")</f>
        <v xml:space="preserve"> </v>
      </c>
      <c r="F116" s="115" t="str">
        <f>IF(AND(Planungsübersicht!$E107&gt;1990,TYPE(Planungsübersicht!$E107)=1,NOT(Planungsübersicht!$F107="Umsetzung nicht möglich")), Planungsübersicht!G107," ")</f>
        <v xml:space="preserve"> </v>
      </c>
      <c r="G116" s="115" t="str">
        <f>IF(AND(Planungsübersicht!$E107&gt;1990,TYPE(Planungsübersicht!$E107)=1,NOT(Planungsübersicht!$F107="Umsetzung nicht möglich")), Planungsübersicht!H107," ")</f>
        <v xml:space="preserve"> </v>
      </c>
      <c r="H116" s="115" t="str">
        <f>IF(AND(Planungsübersicht!$E107&gt;1990,TYPE(Planungsübersicht!$E107)=1,NOT(Planungsübersicht!$F107="Umsetzung nicht möglich")), MAX(Planungsübersicht!I107:Z107)," ")</f>
        <v xml:space="preserve"> </v>
      </c>
    </row>
    <row r="117" spans="2:8">
      <c r="B117" s="115" t="str">
        <f>IF(AND(Planungsübersicht!$E109&gt;1990,TYPE(Planungsübersicht!$E109)=1,NOT(Planungsübersicht!$F109="Umsetzung nicht möglich")), Planungsübersicht!C109," ")</f>
        <v xml:space="preserve"> </v>
      </c>
      <c r="C117" s="115" t="str">
        <f>IF(AND(Planungsübersicht!$E109&gt;1990,TYPE(Planungsübersicht!$E109)=1,NOT(Planungsübersicht!$F109="Umsetzung nicht möglich")), Planungsübersicht!D109," ")</f>
        <v xml:space="preserve"> </v>
      </c>
      <c r="D117" s="115" t="str">
        <f>IF(AND(Planungsübersicht!$E109&gt;1990,TYPE(Planungsübersicht!$E109)=1,NOT(Planungsübersicht!$F109="Umsetzung nicht möglich")), Planungsübersicht!E109," ")</f>
        <v xml:space="preserve"> </v>
      </c>
      <c r="E117" s="115" t="str">
        <f>IF(AND(Planungsübersicht!$E109&gt;1990,TYPE(Planungsübersicht!$E109)=1,NOT(Planungsübersicht!$F109="Umsetzung nicht möglich")), Planungsübersicht!F109," ")</f>
        <v xml:space="preserve"> </v>
      </c>
      <c r="F117" s="115" t="str">
        <f>IF(AND(Planungsübersicht!$E109&gt;1990,TYPE(Planungsübersicht!$E109)=1,NOT(Planungsübersicht!$F109="Umsetzung nicht möglich")), Planungsübersicht!G109," ")</f>
        <v xml:space="preserve"> </v>
      </c>
      <c r="G117" s="115" t="str">
        <f>IF(AND(Planungsübersicht!$E109&gt;1990,TYPE(Planungsübersicht!$E109)=1,NOT(Planungsübersicht!$F109="Umsetzung nicht möglich")), Planungsübersicht!H109," ")</f>
        <v xml:space="preserve"> </v>
      </c>
      <c r="H117" s="115" t="str">
        <f>IF(AND(Planungsübersicht!$E109&gt;1990,TYPE(Planungsübersicht!$E109)=1,NOT(Planungsübersicht!$F109="Umsetzung nicht möglich")), MAX(Planungsübersicht!I109:Z109)," ")</f>
        <v xml:space="preserve"> </v>
      </c>
    </row>
    <row r="118" spans="2:8">
      <c r="B118" s="115" t="str">
        <f>IF(AND(Planungsübersicht!$E113&gt;1990,TYPE(Planungsübersicht!$E113)=1,NOT(Planungsübersicht!$F113="Umsetzung nicht möglich")), Planungsübersicht!C113," ")</f>
        <v xml:space="preserve"> </v>
      </c>
      <c r="C118" s="115" t="str">
        <f>IF(AND(Planungsübersicht!$E113&gt;1990,TYPE(Planungsübersicht!$E113)=1,NOT(Planungsübersicht!$F113="Umsetzung nicht möglich")), Planungsübersicht!D113," ")</f>
        <v xml:space="preserve"> </v>
      </c>
      <c r="D118" s="115" t="str">
        <f>IF(AND(Planungsübersicht!$E113&gt;1990,TYPE(Planungsübersicht!$E113)=1,NOT(Planungsübersicht!$F113="Umsetzung nicht möglich")), Planungsübersicht!E113," ")</f>
        <v xml:space="preserve"> </v>
      </c>
      <c r="E118" s="115" t="str">
        <f>IF(AND(Planungsübersicht!$E113&gt;1990,TYPE(Planungsübersicht!$E113)=1,NOT(Planungsübersicht!$F113="Umsetzung nicht möglich")), Planungsübersicht!F113," ")</f>
        <v xml:space="preserve"> </v>
      </c>
      <c r="F118" s="115" t="str">
        <f>IF(AND(Planungsübersicht!$E113&gt;1990,TYPE(Planungsübersicht!$E113)=1,NOT(Planungsübersicht!$F113="Umsetzung nicht möglich")), Planungsübersicht!G113," ")</f>
        <v xml:space="preserve"> </v>
      </c>
      <c r="G118" s="115" t="str">
        <f>IF(AND(Planungsübersicht!$E113&gt;1990,TYPE(Planungsübersicht!$E113)=1,NOT(Planungsübersicht!$F113="Umsetzung nicht möglich")), Planungsübersicht!H113," ")</f>
        <v xml:space="preserve"> </v>
      </c>
      <c r="H118" s="115" t="str">
        <f>IF(AND(Planungsübersicht!$E113&gt;1990,TYPE(Planungsübersicht!$E113)=1,NOT(Planungsübersicht!$F113="Umsetzung nicht möglich")), MAX(Planungsübersicht!I113:Z113)," ")</f>
        <v xml:space="preserve"> </v>
      </c>
    </row>
    <row r="119" spans="2:8">
      <c r="B119" s="115" t="str">
        <f>IF(AND(Planungsübersicht!$E114&gt;1990,TYPE(Planungsübersicht!$E114)=1,NOT(Planungsübersicht!$F114="Umsetzung nicht möglich")),Planungsübersicht!C114," ")</f>
        <v xml:space="preserve"> </v>
      </c>
      <c r="C119" s="115" t="str">
        <f>IF(AND(Planungsübersicht!$E114&gt;1990,TYPE(Planungsübersicht!$E114)=1,NOT(Planungsübersicht!$F114="Umsetzung nicht möglich")),Planungsübersicht!D114," ")</f>
        <v xml:space="preserve"> </v>
      </c>
      <c r="D119" s="115" t="str">
        <f>IF(AND(Planungsübersicht!$E114&gt;1990,TYPE(Planungsübersicht!$E114)=1,NOT(Planungsübersicht!$F114="Umsetzung nicht möglich")),Planungsübersicht!E114," ")</f>
        <v xml:space="preserve"> </v>
      </c>
      <c r="E119" s="115" t="str">
        <f>IF(AND(Planungsübersicht!$E114&gt;1990,TYPE(Planungsübersicht!$E114)=1,NOT(Planungsübersicht!$F114="Umsetzung nicht möglich")),Planungsübersicht!F114," ")</f>
        <v xml:space="preserve"> </v>
      </c>
      <c r="F119" s="115" t="str">
        <f>IF(AND(Planungsübersicht!$E114&gt;1990,TYPE(Planungsübersicht!$E114)=1,NOT(Planungsübersicht!$F114="Umsetzung nicht möglich")),Planungsübersicht!G114," ")</f>
        <v xml:space="preserve"> </v>
      </c>
      <c r="G119" s="115" t="str">
        <f>IF(AND(Planungsübersicht!$E114&gt;1990,TYPE(Planungsübersicht!$E114)=1,NOT(Planungsübersicht!$F114="Umsetzung nicht möglich")),Planungsübersicht!H114," ")</f>
        <v xml:space="preserve"> </v>
      </c>
      <c r="H119" s="115" t="str">
        <f>IF(AND(Planungsübersicht!$E114&gt;1990,TYPE(Planungsübersicht!$E114)=1,NOT(Planungsübersicht!$F114="Umsetzung nicht möglich")),MAX(Planungsübersicht!I114:Z114)," ")</f>
        <v xml:space="preserve"> </v>
      </c>
    </row>
    <row r="120" spans="2:8">
      <c r="B120" s="115" t="str">
        <f>IF(AND(Planungsübersicht!$E115&gt;1990,TYPE(Planungsübersicht!$E115)=1,NOT(Planungsübersicht!$F115="Umsetzung nicht möglich")),Planungsübersicht!C115," ")</f>
        <v xml:space="preserve"> </v>
      </c>
      <c r="C120" s="115" t="str">
        <f>IF(AND(Planungsübersicht!$E115&gt;1990,TYPE(Planungsübersicht!$E115)=1,NOT(Planungsübersicht!$F115="Umsetzung nicht möglich")),Planungsübersicht!D115," ")</f>
        <v xml:space="preserve"> </v>
      </c>
      <c r="D120" s="115" t="str">
        <f>IF(AND(Planungsübersicht!$E115&gt;1990,TYPE(Planungsübersicht!$E115)=1,NOT(Planungsübersicht!$F115="Umsetzung nicht möglich")),Planungsübersicht!E115," ")</f>
        <v xml:space="preserve"> </v>
      </c>
      <c r="E120" s="115" t="str">
        <f>IF(AND(Planungsübersicht!$E115&gt;1990,TYPE(Planungsübersicht!$E115)=1,NOT(Planungsübersicht!$F115="Umsetzung nicht möglich")),Planungsübersicht!F115," ")</f>
        <v xml:space="preserve"> </v>
      </c>
      <c r="F120" s="115" t="str">
        <f>IF(AND(Planungsübersicht!$E115&gt;1990,TYPE(Planungsübersicht!$E115)=1,NOT(Planungsübersicht!$F115="Umsetzung nicht möglich")),Planungsübersicht!G115," ")</f>
        <v xml:space="preserve"> </v>
      </c>
      <c r="G120" s="115" t="str">
        <f>IF(AND(Planungsübersicht!$E115&gt;1990,TYPE(Planungsübersicht!$E115)=1,NOT(Planungsübersicht!$F115="Umsetzung nicht möglich")),Planungsübersicht!H115," ")</f>
        <v xml:space="preserve"> </v>
      </c>
      <c r="H120" s="115" t="str">
        <f>IF(AND(Planungsübersicht!$E115&gt;1990,TYPE(Planungsübersicht!$E115)=1,NOT(Planungsübersicht!$F115="Umsetzung nicht möglich")),MAX(Planungsübersicht!I115:Z115)," ")</f>
        <v xml:space="preserve"> </v>
      </c>
    </row>
    <row r="121" spans="2:8">
      <c r="B121" s="115" t="str">
        <f>IF(AND(Planungsübersicht!$E116&gt;1990,TYPE(Planungsübersicht!$E116)=1,NOT(Planungsübersicht!$F116="Umsetzung nicht möglich")),Planungsübersicht!C116," ")</f>
        <v xml:space="preserve"> </v>
      </c>
      <c r="C121" s="115" t="str">
        <f>IF(AND(Planungsübersicht!$E116&gt;1990,TYPE(Planungsübersicht!$E116)=1,NOT(Planungsübersicht!$F116="Umsetzung nicht möglich")),Planungsübersicht!D116," ")</f>
        <v xml:space="preserve"> </v>
      </c>
      <c r="D121" s="115" t="str">
        <f>IF(AND(Planungsübersicht!$E116&gt;1990,TYPE(Planungsübersicht!$E116)=1,NOT(Planungsübersicht!$F116="Umsetzung nicht möglich")),Planungsübersicht!E116," ")</f>
        <v xml:space="preserve"> </v>
      </c>
      <c r="E121" s="115" t="str">
        <f>IF(AND(Planungsübersicht!$E116&gt;1990,TYPE(Planungsübersicht!$E116)=1,NOT(Planungsübersicht!$F116="Umsetzung nicht möglich")),Planungsübersicht!F116," ")</f>
        <v xml:space="preserve"> </v>
      </c>
      <c r="F121" s="115" t="str">
        <f>IF(AND(Planungsübersicht!$E116&gt;1990,TYPE(Planungsübersicht!$E116)=1,NOT(Planungsübersicht!$F116="Umsetzung nicht möglich")),Planungsübersicht!G116," ")</f>
        <v xml:space="preserve"> </v>
      </c>
      <c r="G121" s="115" t="str">
        <f>IF(AND(Planungsübersicht!$E116&gt;1990,TYPE(Planungsübersicht!$E116)=1,NOT(Planungsübersicht!$F116="Umsetzung nicht möglich")),Planungsübersicht!H116," ")</f>
        <v xml:space="preserve"> </v>
      </c>
      <c r="H121" s="115" t="str">
        <f>IF(AND(Planungsübersicht!$E116&gt;1990,TYPE(Planungsübersicht!$E116)=1,NOT(Planungsübersicht!$F116="Umsetzung nicht möglich")),MAX(Planungsübersicht!I116:Z116)," ")</f>
        <v xml:space="preserve"> </v>
      </c>
    </row>
    <row r="122" spans="2:8">
      <c r="B122" s="115" t="str">
        <f>IF(AND(Planungsübersicht!$E117&gt;1990,TYPE(Planungsübersicht!$E117)=1,NOT(Planungsübersicht!$F117="Umsetzung nicht möglich")),Planungsübersicht!C117," ")</f>
        <v xml:space="preserve"> </v>
      </c>
      <c r="C122" s="115" t="str">
        <f>IF(AND(Planungsübersicht!$E117&gt;1990,TYPE(Planungsübersicht!$E117)=1,NOT(Planungsübersicht!$F117="Umsetzung nicht möglich")),Planungsübersicht!D117," ")</f>
        <v xml:space="preserve"> </v>
      </c>
      <c r="D122" s="115" t="str">
        <f>IF(AND(Planungsübersicht!$E117&gt;1990,TYPE(Planungsübersicht!$E117)=1,NOT(Planungsübersicht!$F117="Umsetzung nicht möglich")),Planungsübersicht!E117," ")</f>
        <v xml:space="preserve"> </v>
      </c>
      <c r="E122" s="115" t="str">
        <f>IF(AND(Planungsübersicht!$E117&gt;1990,TYPE(Planungsübersicht!$E117)=1,NOT(Planungsübersicht!$F117="Umsetzung nicht möglich")),Planungsübersicht!F117," ")</f>
        <v xml:space="preserve"> </v>
      </c>
      <c r="F122" s="115" t="str">
        <f>IF(AND(Planungsübersicht!$E117&gt;1990,TYPE(Planungsübersicht!$E117)=1,NOT(Planungsübersicht!$F117="Umsetzung nicht möglich")),Planungsübersicht!G117," ")</f>
        <v xml:space="preserve"> </v>
      </c>
      <c r="G122" s="115" t="str">
        <f>IF(AND(Planungsübersicht!$E117&gt;1990,TYPE(Planungsübersicht!$E117)=1,NOT(Planungsübersicht!$F117="Umsetzung nicht möglich")),Planungsübersicht!H117," ")</f>
        <v xml:space="preserve"> </v>
      </c>
      <c r="H122" s="115" t="str">
        <f>IF(AND(Planungsübersicht!$E117&gt;1990,TYPE(Planungsübersicht!$E117)=1,NOT(Planungsübersicht!$F117="Umsetzung nicht möglich")),MAX(Planungsübersicht!I117:Z117)," ")</f>
        <v xml:space="preserve"> </v>
      </c>
    </row>
    <row r="123" spans="2:8">
      <c r="B123" s="115" t="str">
        <f>IF(AND(Planungsübersicht!$E118&gt;1990,TYPE(Planungsübersicht!$E118)=1,NOT(Planungsübersicht!$F118="Umsetzung nicht möglich")),Planungsübersicht!C118," ")</f>
        <v xml:space="preserve"> </v>
      </c>
      <c r="C123" s="115" t="str">
        <f>IF(AND(Planungsübersicht!$E118&gt;1990,TYPE(Planungsübersicht!$E118)=1,NOT(Planungsübersicht!$F118="Umsetzung nicht möglich")),Planungsübersicht!D118," ")</f>
        <v xml:space="preserve"> </v>
      </c>
      <c r="D123" s="115" t="str">
        <f>IF(AND(Planungsübersicht!$E118&gt;1990,TYPE(Planungsübersicht!$E118)=1,NOT(Planungsübersicht!$F118="Umsetzung nicht möglich")),Planungsübersicht!E118," ")</f>
        <v xml:space="preserve"> </v>
      </c>
      <c r="E123" s="115" t="str">
        <f>IF(AND(Planungsübersicht!$E118&gt;1990,TYPE(Planungsübersicht!$E118)=1,NOT(Planungsübersicht!$F118="Umsetzung nicht möglich")),Planungsübersicht!F118," ")</f>
        <v xml:space="preserve"> </v>
      </c>
      <c r="F123" s="115" t="str">
        <f>IF(AND(Planungsübersicht!$E118&gt;1990,TYPE(Planungsübersicht!$E118)=1,NOT(Planungsübersicht!$F118="Umsetzung nicht möglich")),Planungsübersicht!G118," ")</f>
        <v xml:space="preserve"> </v>
      </c>
      <c r="G123" s="115" t="str">
        <f>IF(AND(Planungsübersicht!$E118&gt;1990,TYPE(Planungsübersicht!$E118)=1,NOT(Planungsübersicht!$F118="Umsetzung nicht möglich")),Planungsübersicht!H118," ")</f>
        <v xml:space="preserve"> </v>
      </c>
      <c r="H123" s="115" t="str">
        <f>IF(AND(Planungsübersicht!$E118&gt;1990,TYPE(Planungsübersicht!$E118)=1,NOT(Planungsübersicht!$F118="Umsetzung nicht möglich")),MAX(Planungsübersicht!I118:Z118)," ")</f>
        <v xml:space="preserve"> </v>
      </c>
    </row>
    <row r="124" spans="2:8">
      <c r="B124" s="115" t="str">
        <f>IF(AND(Planungsübersicht!$E119&gt;1990,TYPE(Planungsübersicht!$E119)=1,NOT(Planungsübersicht!$F119="Umsetzung nicht möglich")),Planungsübersicht!C119," ")</f>
        <v xml:space="preserve"> </v>
      </c>
      <c r="C124" s="115" t="str">
        <f>IF(AND(Planungsübersicht!$E119&gt;1990,TYPE(Planungsübersicht!$E119)=1,NOT(Planungsübersicht!$F119="Umsetzung nicht möglich")),Planungsübersicht!D119," ")</f>
        <v xml:space="preserve"> </v>
      </c>
      <c r="D124" s="115" t="str">
        <f>IF(AND(Planungsübersicht!$E119&gt;1990,TYPE(Planungsübersicht!$E119)=1,NOT(Planungsübersicht!$F119="Umsetzung nicht möglich")),Planungsübersicht!E119," ")</f>
        <v xml:space="preserve"> </v>
      </c>
      <c r="E124" s="115" t="str">
        <f>IF(AND(Planungsübersicht!$E119&gt;1990,TYPE(Planungsübersicht!$E119)=1,NOT(Planungsübersicht!$F119="Umsetzung nicht möglich")),Planungsübersicht!F119," ")</f>
        <v xml:space="preserve"> </v>
      </c>
      <c r="F124" s="115" t="str">
        <f>IF(AND(Planungsübersicht!$E119&gt;1990,TYPE(Planungsübersicht!$E119)=1,NOT(Planungsübersicht!$F119="Umsetzung nicht möglich")),Planungsübersicht!G119," ")</f>
        <v xml:space="preserve"> </v>
      </c>
      <c r="G124" s="115" t="str">
        <f>IF(AND(Planungsübersicht!$E119&gt;1990,TYPE(Planungsübersicht!$E119)=1,NOT(Planungsübersicht!$F119="Umsetzung nicht möglich")),Planungsübersicht!H119," ")</f>
        <v xml:space="preserve"> </v>
      </c>
      <c r="H124" s="115" t="str">
        <f>IF(AND(Planungsübersicht!$E119&gt;1990,TYPE(Planungsübersicht!$E119)=1,NOT(Planungsübersicht!$F119="Umsetzung nicht möglich")),MAX(Planungsübersicht!I119:Z119)," ")</f>
        <v xml:space="preserve"> </v>
      </c>
    </row>
    <row r="125" spans="2:8">
      <c r="B125" s="115" t="str">
        <f>IF(AND(Planungsübersicht!$E121&gt;1990,TYPE(Planungsübersicht!$E121)=1,NOT(Planungsübersicht!$F121="Umsetzung nicht möglich")), Planungsübersicht!C121," ")</f>
        <v xml:space="preserve"> </v>
      </c>
      <c r="C125" s="115" t="str">
        <f>IF(AND(Planungsübersicht!$E121&gt;1990,TYPE(Planungsübersicht!$E121)=1,NOT(Planungsübersicht!$F121="Umsetzung nicht möglich")), Planungsübersicht!D121," ")</f>
        <v xml:space="preserve"> </v>
      </c>
      <c r="D125" s="115" t="str">
        <f>IF(AND(Planungsübersicht!$E121&gt;1990,TYPE(Planungsübersicht!$E121)=1,NOT(Planungsübersicht!$F121="Umsetzung nicht möglich")), Planungsübersicht!E121," ")</f>
        <v xml:space="preserve"> </v>
      </c>
      <c r="E125" s="115" t="str">
        <f>IF(AND(Planungsübersicht!$E121&gt;1990,TYPE(Planungsübersicht!$E121)=1,NOT(Planungsübersicht!$F121="Umsetzung nicht möglich")), Planungsübersicht!F121," ")</f>
        <v xml:space="preserve"> </v>
      </c>
      <c r="F125" s="115" t="str">
        <f>IF(AND(Planungsübersicht!$E121&gt;1990,TYPE(Planungsübersicht!$E121)=1,NOT(Planungsübersicht!$F121="Umsetzung nicht möglich")), Planungsübersicht!G121," ")</f>
        <v xml:space="preserve"> </v>
      </c>
      <c r="G125" s="115" t="str">
        <f>IF(AND(Planungsübersicht!$E121&gt;1990,TYPE(Planungsübersicht!$E121)=1,NOT(Planungsübersicht!$F121="Umsetzung nicht möglich")), Planungsübersicht!H121," ")</f>
        <v xml:space="preserve"> </v>
      </c>
      <c r="H125" s="115" t="str">
        <f>IF(AND(Planungsübersicht!$E121&gt;1990,TYPE(Planungsübersicht!$E121)=1,NOT(Planungsübersicht!$F121="Umsetzung nicht möglich")), MAX(Planungsübersicht!I121:Z121)," ")</f>
        <v xml:space="preserve"> </v>
      </c>
    </row>
    <row r="126" spans="2:8">
      <c r="B126" s="115" t="str">
        <f>IF(AND(Planungsübersicht!$E122&gt;1990,TYPE(Planungsübersicht!$E122)=1,NOT(Planungsübersicht!$F122="Umsetzung nicht möglich")),Planungsübersicht!C122," ")</f>
        <v xml:space="preserve"> </v>
      </c>
      <c r="C126" s="115" t="str">
        <f>IF(AND(Planungsübersicht!$E122&gt;1990,TYPE(Planungsübersicht!$E122)=1,NOT(Planungsübersicht!$F122="Umsetzung nicht möglich")),Planungsübersicht!D122," ")</f>
        <v xml:space="preserve"> </v>
      </c>
      <c r="D126" s="115" t="str">
        <f>IF(AND(Planungsübersicht!$E122&gt;1990,TYPE(Planungsübersicht!$E122)=1,NOT(Planungsübersicht!$F122="Umsetzung nicht möglich")),Planungsübersicht!E122," ")</f>
        <v xml:space="preserve"> </v>
      </c>
      <c r="E126" s="115" t="str">
        <f>IF(AND(Planungsübersicht!$E122&gt;1990,TYPE(Planungsübersicht!$E122)=1,NOT(Planungsübersicht!$F122="Umsetzung nicht möglich")),Planungsübersicht!F122," ")</f>
        <v xml:space="preserve"> </v>
      </c>
      <c r="F126" s="115" t="str">
        <f>IF(AND(Planungsübersicht!$E122&gt;1990,TYPE(Planungsübersicht!$E122)=1,NOT(Planungsübersicht!$F122="Umsetzung nicht möglich")),Planungsübersicht!G122," ")</f>
        <v xml:space="preserve"> </v>
      </c>
      <c r="G126" s="115" t="str">
        <f>IF(AND(Planungsübersicht!$E122&gt;1990,TYPE(Planungsübersicht!$E122)=1,NOT(Planungsübersicht!$F122="Umsetzung nicht möglich")),Planungsübersicht!H122," ")</f>
        <v xml:space="preserve"> </v>
      </c>
      <c r="H126" s="115" t="str">
        <f>IF(AND(Planungsübersicht!$E122&gt;1990,TYPE(Planungsübersicht!$E122)=1,NOT(Planungsübersicht!$F122="Umsetzung nicht möglich")),MAX(Planungsübersicht!I122:Z122)," ")</f>
        <v xml:space="preserve"> </v>
      </c>
    </row>
    <row r="127" spans="2:8">
      <c r="B127" s="115" t="str">
        <f>IF(AND(Planungsübersicht!$E123&gt;1990,TYPE(Planungsübersicht!$E123)=1,NOT(Planungsübersicht!$F123="Umsetzung nicht möglich")),Planungsübersicht!C123," ")</f>
        <v xml:space="preserve"> </v>
      </c>
      <c r="C127" s="115" t="str">
        <f>IF(AND(Planungsübersicht!$E123&gt;1990,TYPE(Planungsübersicht!$E123)=1,NOT(Planungsübersicht!$F123="Umsetzung nicht möglich")),Planungsübersicht!D123," ")</f>
        <v xml:space="preserve"> </v>
      </c>
      <c r="D127" s="115" t="str">
        <f>IF(AND(Planungsübersicht!$E123&gt;1990,TYPE(Planungsübersicht!$E123)=1,NOT(Planungsübersicht!$F123="Umsetzung nicht möglich")),Planungsübersicht!E123," ")</f>
        <v xml:space="preserve"> </v>
      </c>
      <c r="E127" s="115" t="str">
        <f>IF(AND(Planungsübersicht!$E123&gt;1990,TYPE(Planungsübersicht!$E123)=1,NOT(Planungsübersicht!$F123="Umsetzung nicht möglich")),Planungsübersicht!F123," ")</f>
        <v xml:space="preserve"> </v>
      </c>
      <c r="F127" s="115" t="str">
        <f>IF(AND(Planungsübersicht!$E123&gt;1990,TYPE(Planungsübersicht!$E123)=1,NOT(Planungsübersicht!$F123="Umsetzung nicht möglich")),Planungsübersicht!G123," ")</f>
        <v xml:space="preserve"> </v>
      </c>
      <c r="G127" s="115" t="str">
        <f>IF(AND(Planungsübersicht!$E123&gt;1990,TYPE(Planungsübersicht!$E123)=1,NOT(Planungsübersicht!$F123="Umsetzung nicht möglich")),Planungsübersicht!H123," ")</f>
        <v xml:space="preserve"> </v>
      </c>
      <c r="H127" s="115" t="str">
        <f>IF(AND(Planungsübersicht!$E123&gt;1990,TYPE(Planungsübersicht!$E123)=1,NOT(Planungsübersicht!$F123="Umsetzung nicht möglich")),MAX(Planungsübersicht!I123:Z123)," ")</f>
        <v xml:space="preserve"> </v>
      </c>
    </row>
    <row r="128" spans="2:8">
      <c r="B128" s="115" t="str">
        <f>IF(AND(Planungsübersicht!$E125&gt;1990,TYPE(Planungsübersicht!$E125)=1,NOT(Planungsübersicht!$F125="Umsetzung nicht möglich")), Planungsübersicht!C125," ")</f>
        <v xml:space="preserve"> </v>
      </c>
      <c r="C128" s="115" t="str">
        <f>IF(AND(Planungsübersicht!$E125&gt;1990,TYPE(Planungsübersicht!$E125)=1,NOT(Planungsübersicht!$F125="Umsetzung nicht möglich")), Planungsübersicht!D125," ")</f>
        <v xml:space="preserve"> </v>
      </c>
      <c r="D128" s="115" t="str">
        <f>IF(AND(Planungsübersicht!$E125&gt;1990,TYPE(Planungsübersicht!$E125)=1,NOT(Planungsübersicht!$F125="Umsetzung nicht möglich")), Planungsübersicht!E125," ")</f>
        <v xml:space="preserve"> </v>
      </c>
      <c r="E128" s="115" t="str">
        <f>IF(AND(Planungsübersicht!$E125&gt;1990,TYPE(Planungsübersicht!$E125)=1,NOT(Planungsübersicht!$F125="Umsetzung nicht möglich")), Planungsübersicht!F125," ")</f>
        <v xml:space="preserve"> </v>
      </c>
      <c r="F128" s="115" t="str">
        <f>IF(AND(Planungsübersicht!$E125&gt;1990,TYPE(Planungsübersicht!$E125)=1,NOT(Planungsübersicht!$F125="Umsetzung nicht möglich")), Planungsübersicht!G125," ")</f>
        <v xml:space="preserve"> </v>
      </c>
      <c r="G128" s="115" t="str">
        <f>IF(AND(Planungsübersicht!$E125&gt;1990,TYPE(Planungsübersicht!$E125)=1,NOT(Planungsübersicht!$F125="Umsetzung nicht möglich")), Planungsübersicht!H125," ")</f>
        <v xml:space="preserve"> </v>
      </c>
      <c r="H128" s="115" t="str">
        <f>IF(AND(Planungsübersicht!$E125&gt;1990,TYPE(Planungsübersicht!$E125)=1,NOT(Planungsübersicht!$F125="Umsetzung nicht möglich")), MAX(Planungsübersicht!I125:Z125)," ")</f>
        <v xml:space="preserve"> </v>
      </c>
    </row>
    <row r="129" spans="2:8">
      <c r="B129" s="115" t="str">
        <f>IF(AND(Planungsübersicht!$E127&gt;1990,TYPE(Planungsübersicht!$E127)=1,NOT(Planungsübersicht!$F127="Umsetzung nicht möglich")), Planungsübersicht!C127," ")</f>
        <v xml:space="preserve"> </v>
      </c>
      <c r="C129" s="115" t="str">
        <f>IF(AND(Planungsübersicht!$E127&gt;1990,TYPE(Planungsübersicht!$E127)=1,NOT(Planungsübersicht!$F127="Umsetzung nicht möglich")), Planungsübersicht!D127," ")</f>
        <v xml:space="preserve"> </v>
      </c>
      <c r="D129" s="115" t="str">
        <f>IF(AND(Planungsübersicht!$E127&gt;1990,TYPE(Planungsübersicht!$E127)=1,NOT(Planungsübersicht!$F127="Umsetzung nicht möglich")), Planungsübersicht!E127," ")</f>
        <v xml:space="preserve"> </v>
      </c>
      <c r="E129" s="115" t="str">
        <f>IF(AND(Planungsübersicht!$E127&gt;1990,TYPE(Planungsübersicht!$E127)=1,NOT(Planungsübersicht!$F127="Umsetzung nicht möglich")), Planungsübersicht!F127," ")</f>
        <v xml:space="preserve"> </v>
      </c>
      <c r="F129" s="115" t="str">
        <f>IF(AND(Planungsübersicht!$E127&gt;1990,TYPE(Planungsübersicht!$E127)=1,NOT(Planungsübersicht!$F127="Umsetzung nicht möglich")), Planungsübersicht!G127," ")</f>
        <v xml:space="preserve"> </v>
      </c>
      <c r="G129" s="115" t="str">
        <f>IF(AND(Planungsübersicht!$E127&gt;1990,TYPE(Planungsübersicht!$E127)=1,NOT(Planungsübersicht!$F127="Umsetzung nicht möglich")), Planungsübersicht!H127," ")</f>
        <v xml:space="preserve"> </v>
      </c>
      <c r="H129" s="115" t="str">
        <f>IF(AND(Planungsübersicht!$E127&gt;1990,TYPE(Planungsübersicht!$E127)=1,NOT(Planungsübersicht!$F127="Umsetzung nicht möglich")), MAX(Planungsübersicht!I127:Z127)," ")</f>
        <v xml:space="preserve"> </v>
      </c>
    </row>
    <row r="130" spans="2:8">
      <c r="B130" s="115" t="str">
        <f>IF(AND(Planungsübersicht!$E129&gt;1990,TYPE(Planungsübersicht!$E129)=1,NOT(Planungsübersicht!$F129="Umsetzung nicht möglich")), Planungsübersicht!C129," ")</f>
        <v xml:space="preserve"> </v>
      </c>
      <c r="C130" s="115" t="str">
        <f>IF(AND(Planungsübersicht!$E129&gt;1990,TYPE(Planungsübersicht!$E129)=1,NOT(Planungsübersicht!$F129="Umsetzung nicht möglich")), Planungsübersicht!D129," ")</f>
        <v xml:space="preserve"> </v>
      </c>
      <c r="D130" s="115" t="str">
        <f>IF(AND(Planungsübersicht!$E129&gt;1990,TYPE(Planungsübersicht!$E129)=1,NOT(Planungsübersicht!$F129="Umsetzung nicht möglich")), Planungsübersicht!E129," ")</f>
        <v xml:space="preserve"> </v>
      </c>
      <c r="E130" s="115" t="str">
        <f>IF(AND(Planungsübersicht!$E129&gt;1990,TYPE(Planungsübersicht!$E129)=1,NOT(Planungsübersicht!$F129="Umsetzung nicht möglich")), Planungsübersicht!F129," ")</f>
        <v xml:space="preserve"> </v>
      </c>
      <c r="F130" s="115" t="str">
        <f>IF(AND(Planungsübersicht!$E129&gt;1990,TYPE(Planungsübersicht!$E129)=1,NOT(Planungsübersicht!$F129="Umsetzung nicht möglich")), Planungsübersicht!G129," ")</f>
        <v xml:space="preserve"> </v>
      </c>
      <c r="G130" s="115" t="str">
        <f>IF(AND(Planungsübersicht!$E129&gt;1990,TYPE(Planungsübersicht!$E129)=1,NOT(Planungsübersicht!$F129="Umsetzung nicht möglich")), Planungsübersicht!H129," ")</f>
        <v xml:space="preserve"> </v>
      </c>
      <c r="H130" s="115" t="str">
        <f>IF(AND(Planungsübersicht!$E129&gt;1990,TYPE(Planungsübersicht!$E129)=1,NOT(Planungsübersicht!$F129="Umsetzung nicht möglich")), MAX(Planungsübersicht!I129:Z129)," ")</f>
        <v xml:space="preserve"> </v>
      </c>
    </row>
    <row r="131" spans="2:8">
      <c r="B131" s="115" t="str">
        <f>IF(AND(Planungsübersicht!$E131&gt;1990,TYPE(Planungsübersicht!$E131)=1,NOT(Planungsübersicht!$F131="Umsetzung nicht möglich")), Planungsübersicht!C131," ")</f>
        <v xml:space="preserve"> </v>
      </c>
      <c r="C131" s="115" t="str">
        <f>IF(AND(Planungsübersicht!$E131&gt;1990,TYPE(Planungsübersicht!$E131)=1,NOT(Planungsübersicht!$F131="Umsetzung nicht möglich")), Planungsübersicht!D131," ")</f>
        <v xml:space="preserve"> </v>
      </c>
      <c r="D131" s="115" t="str">
        <f>IF(AND(Planungsübersicht!$E131&gt;1990,TYPE(Planungsübersicht!$E131)=1,NOT(Planungsübersicht!$F131="Umsetzung nicht möglich")), Planungsübersicht!E131," ")</f>
        <v xml:space="preserve"> </v>
      </c>
      <c r="E131" s="115" t="str">
        <f>IF(AND(Planungsübersicht!$E131&gt;1990,TYPE(Planungsübersicht!$E131)=1,NOT(Planungsübersicht!$F131="Umsetzung nicht möglich")), Planungsübersicht!F131," ")</f>
        <v xml:space="preserve"> </v>
      </c>
      <c r="F131" s="115" t="str">
        <f>IF(AND(Planungsübersicht!$E131&gt;1990,TYPE(Planungsübersicht!$E131)=1,NOT(Planungsübersicht!$F131="Umsetzung nicht möglich")), Planungsübersicht!G131," ")</f>
        <v xml:space="preserve"> </v>
      </c>
      <c r="G131" s="115" t="str">
        <f>IF(AND(Planungsübersicht!$E131&gt;1990,TYPE(Planungsübersicht!$E131)=1,NOT(Planungsübersicht!$F131="Umsetzung nicht möglich")), Planungsübersicht!H131," ")</f>
        <v xml:space="preserve"> </v>
      </c>
      <c r="H131" s="115" t="str">
        <f>IF(AND(Planungsübersicht!$E131&gt;1990,TYPE(Planungsübersicht!$E131)=1,NOT(Planungsübersicht!$F131="Umsetzung nicht möglich")), MAX(Planungsübersicht!I131:Z131)," ")</f>
        <v xml:space="preserve"> </v>
      </c>
    </row>
    <row r="132" spans="2:8">
      <c r="B132" s="115" t="str">
        <f>IF(AND(Planungsübersicht!$E133&gt;1990,TYPE(Planungsübersicht!$E133)=1,NOT(Planungsübersicht!$F133="Umsetzung nicht möglich")), Planungsübersicht!C133," ")</f>
        <v xml:space="preserve"> </v>
      </c>
      <c r="C132" s="115" t="str">
        <f>IF(AND(Planungsübersicht!$E133&gt;1990,TYPE(Planungsübersicht!$E133)=1,NOT(Planungsübersicht!$F133="Umsetzung nicht möglich")), Planungsübersicht!D133," ")</f>
        <v xml:space="preserve"> </v>
      </c>
      <c r="D132" s="115" t="str">
        <f>IF(AND(Planungsübersicht!$E133&gt;1990,TYPE(Planungsübersicht!$E133)=1,NOT(Planungsübersicht!$F133="Umsetzung nicht möglich")), Planungsübersicht!E133," ")</f>
        <v xml:space="preserve"> </v>
      </c>
      <c r="E132" s="115" t="str">
        <f>IF(AND(Planungsübersicht!$E133&gt;1990,TYPE(Planungsübersicht!$E133)=1,NOT(Planungsübersicht!$F133="Umsetzung nicht möglich")), Planungsübersicht!F133," ")</f>
        <v xml:space="preserve"> </v>
      </c>
      <c r="F132" s="115" t="str">
        <f>IF(AND(Planungsübersicht!$E133&gt;1990,TYPE(Planungsübersicht!$E133)=1,NOT(Planungsübersicht!$F133="Umsetzung nicht möglich")), Planungsübersicht!G133," ")</f>
        <v xml:space="preserve"> </v>
      </c>
      <c r="G132" s="115" t="str">
        <f>IF(AND(Planungsübersicht!$E133&gt;1990,TYPE(Planungsübersicht!$E133)=1,NOT(Planungsübersicht!$F133="Umsetzung nicht möglich")), Planungsübersicht!H133," ")</f>
        <v xml:space="preserve"> </v>
      </c>
      <c r="H132" s="115" t="str">
        <f>IF(AND(Planungsübersicht!$E133&gt;1990,TYPE(Planungsübersicht!$E133)=1,NOT(Planungsübersicht!$F133="Umsetzung nicht möglich")), MAX(Planungsübersicht!I133:Z133)," ")</f>
        <v xml:space="preserve"> </v>
      </c>
    </row>
    <row r="133" spans="2:8">
      <c r="B133" s="115" t="str">
        <f>IF(AND(Planungsübersicht!$E135&gt;1990,TYPE(Planungsübersicht!$E135)=1,NOT(Planungsübersicht!$F135="Umsetzung nicht möglich")), Planungsübersicht!C135," ")</f>
        <v xml:space="preserve"> </v>
      </c>
      <c r="C133" s="115" t="str">
        <f>IF(AND(Planungsübersicht!$E135&gt;1990,TYPE(Planungsübersicht!$E135)=1,NOT(Planungsübersicht!$F135="Umsetzung nicht möglich")), Planungsübersicht!D135," ")</f>
        <v xml:space="preserve"> </v>
      </c>
      <c r="D133" s="115" t="str">
        <f>IF(AND(Planungsübersicht!$E135&gt;1990,TYPE(Planungsübersicht!$E135)=1,NOT(Planungsübersicht!$F135="Umsetzung nicht möglich")), Planungsübersicht!E135," ")</f>
        <v xml:space="preserve"> </v>
      </c>
      <c r="E133" s="115" t="str">
        <f>IF(AND(Planungsübersicht!$E135&gt;1990,TYPE(Planungsübersicht!$E135)=1,NOT(Planungsübersicht!$F135="Umsetzung nicht möglich")), Planungsübersicht!F135," ")</f>
        <v xml:space="preserve"> </v>
      </c>
      <c r="F133" s="115" t="str">
        <f>IF(AND(Planungsübersicht!$E135&gt;1990,TYPE(Planungsübersicht!$E135)=1,NOT(Planungsübersicht!$F135="Umsetzung nicht möglich")), Planungsübersicht!G135," ")</f>
        <v xml:space="preserve"> </v>
      </c>
      <c r="G133" s="115" t="str">
        <f>IF(AND(Planungsübersicht!$E135&gt;1990,TYPE(Planungsübersicht!$E135)=1,NOT(Planungsübersicht!$F135="Umsetzung nicht möglich")), Planungsübersicht!H135," ")</f>
        <v xml:space="preserve"> </v>
      </c>
      <c r="H133" s="115" t="str">
        <f>IF(AND(Planungsübersicht!$E135&gt;1990,TYPE(Planungsübersicht!$E135)=1,NOT(Planungsübersicht!$F135="Umsetzung nicht möglich")), MAX(Planungsübersicht!I135:Z135)," ")</f>
        <v xml:space="preserve"> </v>
      </c>
    </row>
    <row r="134" spans="2:8">
      <c r="B134" s="115" t="str">
        <f>IF(AND(Planungsübersicht!$E136&gt;1990,TYPE(Planungsübersicht!$E136)=1,NOT(Planungsübersicht!$F136="Umsetzung nicht möglich")),Planungsübersicht!C136," ")</f>
        <v xml:space="preserve"> </v>
      </c>
      <c r="C134" s="115" t="str">
        <f>IF(AND(Planungsübersicht!$E136&gt;1990,TYPE(Planungsübersicht!$E136)=1,NOT(Planungsübersicht!$F136="Umsetzung nicht möglich")),Planungsübersicht!D136," ")</f>
        <v xml:space="preserve"> </v>
      </c>
      <c r="D134" s="115" t="str">
        <f>IF(AND(Planungsübersicht!$E136&gt;1990,TYPE(Planungsübersicht!$E136)=1,NOT(Planungsübersicht!$F136="Umsetzung nicht möglich")),Planungsübersicht!E136," ")</f>
        <v xml:space="preserve"> </v>
      </c>
      <c r="E134" s="115" t="str">
        <f>IF(AND(Planungsübersicht!$E136&gt;1990,TYPE(Planungsübersicht!$E136)=1,NOT(Planungsübersicht!$F136="Umsetzung nicht möglich")),Planungsübersicht!F136," ")</f>
        <v xml:space="preserve"> </v>
      </c>
      <c r="F134" s="115" t="str">
        <f>IF(AND(Planungsübersicht!$E136&gt;1990,TYPE(Planungsübersicht!$E136)=1,NOT(Planungsübersicht!$F136="Umsetzung nicht möglich")),Planungsübersicht!G136," ")</f>
        <v xml:space="preserve"> </v>
      </c>
      <c r="G134" s="115" t="str">
        <f>IF(AND(Planungsübersicht!$E136&gt;1990,TYPE(Planungsübersicht!$E136)=1,NOT(Planungsübersicht!$F136="Umsetzung nicht möglich")),Planungsübersicht!H136," ")</f>
        <v xml:space="preserve"> </v>
      </c>
      <c r="H134" s="115" t="str">
        <f>IF(AND(Planungsübersicht!$E136&gt;1990,TYPE(Planungsübersicht!$E136)=1,NOT(Planungsübersicht!$F136="Umsetzung nicht möglich")),MAX(Planungsübersicht!I136:Z136)," ")</f>
        <v xml:space="preserve"> </v>
      </c>
    </row>
    <row r="135" spans="2:8">
      <c r="B135" s="115" t="str">
        <f>IF(AND(Planungsübersicht!$E137&gt;1990,TYPE(Planungsübersicht!$E137)=1,NOT(Planungsübersicht!$F137="Umsetzung nicht möglich")),Planungsübersicht!C137," ")</f>
        <v xml:space="preserve"> </v>
      </c>
      <c r="C135" s="115" t="str">
        <f>IF(AND(Planungsübersicht!$E137&gt;1990,TYPE(Planungsübersicht!$E137)=1,NOT(Planungsübersicht!$F137="Umsetzung nicht möglich")),Planungsübersicht!D137," ")</f>
        <v xml:space="preserve"> </v>
      </c>
      <c r="D135" s="115" t="str">
        <f>IF(AND(Planungsübersicht!$E137&gt;1990,TYPE(Planungsübersicht!$E137)=1,NOT(Planungsübersicht!$F137="Umsetzung nicht möglich")),Planungsübersicht!E137," ")</f>
        <v xml:space="preserve"> </v>
      </c>
      <c r="E135" s="115" t="str">
        <f>IF(AND(Planungsübersicht!$E137&gt;1990,TYPE(Planungsübersicht!$E137)=1,NOT(Planungsübersicht!$F137="Umsetzung nicht möglich")),Planungsübersicht!F137," ")</f>
        <v xml:space="preserve"> </v>
      </c>
      <c r="F135" s="115" t="str">
        <f>IF(AND(Planungsübersicht!$E137&gt;1990,TYPE(Planungsübersicht!$E137)=1,NOT(Planungsübersicht!$F137="Umsetzung nicht möglich")),Planungsübersicht!G137," ")</f>
        <v xml:space="preserve"> </v>
      </c>
      <c r="G135" s="115" t="str">
        <f>IF(AND(Planungsübersicht!$E137&gt;1990,TYPE(Planungsübersicht!$E137)=1,NOT(Planungsübersicht!$F137="Umsetzung nicht möglich")),Planungsübersicht!H137," ")</f>
        <v xml:space="preserve"> </v>
      </c>
      <c r="H135" s="115" t="str">
        <f>IF(AND(Planungsübersicht!$E137&gt;1990,TYPE(Planungsübersicht!$E137)=1,NOT(Planungsübersicht!$F137="Umsetzung nicht möglich")),MAX(Planungsübersicht!I137:Z137)," ")</f>
        <v xml:space="preserve"> </v>
      </c>
    </row>
    <row r="136" spans="2:8">
      <c r="B136" s="115" t="str">
        <f>IF(AND(Planungsübersicht!$E139&gt;1990,TYPE(Planungsübersicht!$E139)=1,NOT(Planungsübersicht!$F139="Umsetzung nicht möglich")), Planungsübersicht!C139," ")</f>
        <v xml:space="preserve"> </v>
      </c>
      <c r="C136" s="115" t="str">
        <f>IF(AND(Planungsübersicht!$E139&gt;1990,TYPE(Planungsübersicht!$E139)=1,NOT(Planungsübersicht!$F139="Umsetzung nicht möglich")), Planungsübersicht!D139," ")</f>
        <v xml:space="preserve"> </v>
      </c>
      <c r="D136" s="115" t="str">
        <f>IF(AND(Planungsübersicht!$E139&gt;1990,TYPE(Planungsübersicht!$E139)=1,NOT(Planungsübersicht!$F139="Umsetzung nicht möglich")), Planungsübersicht!E139," ")</f>
        <v xml:space="preserve"> </v>
      </c>
      <c r="E136" s="115" t="str">
        <f>IF(AND(Planungsübersicht!$E139&gt;1990,TYPE(Planungsübersicht!$E139)=1,NOT(Planungsübersicht!$F139="Umsetzung nicht möglich")), Planungsübersicht!F139," ")</f>
        <v xml:space="preserve"> </v>
      </c>
      <c r="F136" s="115" t="str">
        <f>IF(AND(Planungsübersicht!$E139&gt;1990,TYPE(Planungsübersicht!$E139)=1,NOT(Planungsübersicht!$F139="Umsetzung nicht möglich")), Planungsübersicht!G139," ")</f>
        <v xml:space="preserve"> </v>
      </c>
      <c r="G136" s="115" t="str">
        <f>IF(AND(Planungsübersicht!$E139&gt;1990,TYPE(Planungsübersicht!$E139)=1,NOT(Planungsübersicht!$F139="Umsetzung nicht möglich")), Planungsübersicht!H139," ")</f>
        <v xml:space="preserve"> </v>
      </c>
      <c r="H136" s="115" t="str">
        <f>IF(AND(Planungsübersicht!$E139&gt;1990,TYPE(Planungsübersicht!$E139)=1,NOT(Planungsübersicht!$F139="Umsetzung nicht möglich")), MAX(Planungsübersicht!I139:Z139)," ")</f>
        <v xml:space="preserve"> </v>
      </c>
    </row>
    <row r="137" spans="2:8">
      <c r="B137" s="115" t="str">
        <f>IF(AND(Planungsübersicht!$E141&gt;1990,TYPE(Planungsübersicht!$E141)=1,NOT(Planungsübersicht!$F141="Umsetzung nicht möglich")), Planungsübersicht!C141," ")</f>
        <v xml:space="preserve"> </v>
      </c>
      <c r="C137" s="115" t="str">
        <f>IF(AND(Planungsübersicht!$E141&gt;1990,TYPE(Planungsübersicht!$E141)=1,NOT(Planungsübersicht!$F141="Umsetzung nicht möglich")), Planungsübersicht!D141," ")</f>
        <v xml:space="preserve"> </v>
      </c>
      <c r="D137" s="115" t="str">
        <f>IF(AND(Planungsübersicht!$E141&gt;1990,TYPE(Planungsübersicht!$E141)=1,NOT(Planungsübersicht!$F141="Umsetzung nicht möglich")), Planungsübersicht!E141," ")</f>
        <v xml:space="preserve"> </v>
      </c>
      <c r="E137" s="115" t="str">
        <f>IF(AND(Planungsübersicht!$E141&gt;1990,TYPE(Planungsübersicht!$E141)=1,NOT(Planungsübersicht!$F141="Umsetzung nicht möglich")), Planungsübersicht!F141," ")</f>
        <v xml:space="preserve"> </v>
      </c>
      <c r="F137" s="115" t="str">
        <f>IF(AND(Planungsübersicht!$E141&gt;1990,TYPE(Planungsübersicht!$E141)=1,NOT(Planungsübersicht!$F141="Umsetzung nicht möglich")), Planungsübersicht!G141," ")</f>
        <v xml:space="preserve"> </v>
      </c>
      <c r="G137" s="115" t="str">
        <f>IF(AND(Planungsübersicht!$E141&gt;1990,TYPE(Planungsübersicht!$E141)=1,NOT(Planungsübersicht!$F141="Umsetzung nicht möglich")), Planungsübersicht!H141," ")</f>
        <v xml:space="preserve"> </v>
      </c>
      <c r="H137" s="115" t="str">
        <f>IF(AND(Planungsübersicht!$E141&gt;1990,TYPE(Planungsübersicht!$E141)=1,NOT(Planungsübersicht!$F141="Umsetzung nicht möglich")), MAX(Planungsübersicht!I141:Z141)," ")</f>
        <v xml:space="preserve"> </v>
      </c>
    </row>
    <row r="138" spans="2:8">
      <c r="B138" s="115" t="str">
        <f>IF(AND(Planungsübersicht!$E143&gt;1990,TYPE(Planungsübersicht!$E143)=1,NOT(Planungsübersicht!$F143="Umsetzung nicht möglich")), Planungsübersicht!C143," ")</f>
        <v xml:space="preserve"> </v>
      </c>
      <c r="C138" s="115" t="str">
        <f>IF(AND(Planungsübersicht!$E143&gt;1990,TYPE(Planungsübersicht!$E143)=1,NOT(Planungsübersicht!$F143="Umsetzung nicht möglich")), Planungsübersicht!D143," ")</f>
        <v xml:space="preserve"> </v>
      </c>
      <c r="D138" s="115" t="str">
        <f>IF(AND(Planungsübersicht!$E143&gt;1990,TYPE(Planungsübersicht!$E143)=1,NOT(Planungsübersicht!$F143="Umsetzung nicht möglich")), Planungsübersicht!E143," ")</f>
        <v xml:space="preserve"> </v>
      </c>
      <c r="E138" s="115" t="str">
        <f>IF(AND(Planungsübersicht!$E143&gt;1990,TYPE(Planungsübersicht!$E143)=1,NOT(Planungsübersicht!$F143="Umsetzung nicht möglich")), Planungsübersicht!F143," ")</f>
        <v xml:space="preserve"> </v>
      </c>
      <c r="F138" s="115" t="str">
        <f>IF(AND(Planungsübersicht!$E143&gt;1990,TYPE(Planungsübersicht!$E143)=1,NOT(Planungsübersicht!$F143="Umsetzung nicht möglich")), Planungsübersicht!G143," ")</f>
        <v xml:space="preserve"> </v>
      </c>
      <c r="G138" s="115" t="str">
        <f>IF(AND(Planungsübersicht!$E143&gt;1990,TYPE(Planungsübersicht!$E143)=1,NOT(Planungsübersicht!$F143="Umsetzung nicht möglich")), Planungsübersicht!H143," ")</f>
        <v xml:space="preserve"> </v>
      </c>
      <c r="H138" s="115" t="str">
        <f>IF(AND(Planungsübersicht!$E143&gt;1990,TYPE(Planungsübersicht!$E143)=1,NOT(Planungsübersicht!$F143="Umsetzung nicht möglich")), MAX(Planungsübersicht!I143:Z143)," ")</f>
        <v xml:space="preserve"> </v>
      </c>
    </row>
    <row r="139" spans="2:8">
      <c r="B139" s="115" t="str">
        <f>IF(AND(Planungsübersicht!$E145&gt;1990,TYPE(Planungsübersicht!$E145)=1,NOT(Planungsübersicht!$F145="Umsetzung nicht möglich")), Planungsübersicht!C145," ")</f>
        <v xml:space="preserve"> </v>
      </c>
      <c r="C139" s="115" t="str">
        <f>IF(AND(Planungsübersicht!$E145&gt;1990,TYPE(Planungsübersicht!$E145)=1,NOT(Planungsübersicht!$F145="Umsetzung nicht möglich")), Planungsübersicht!D145," ")</f>
        <v xml:space="preserve"> </v>
      </c>
      <c r="D139" s="115" t="str">
        <f>IF(AND(Planungsübersicht!$E145&gt;1990,TYPE(Planungsübersicht!$E145)=1,NOT(Planungsübersicht!$F145="Umsetzung nicht möglich")), Planungsübersicht!E145," ")</f>
        <v xml:space="preserve"> </v>
      </c>
      <c r="E139" s="115" t="str">
        <f>IF(AND(Planungsübersicht!$E145&gt;1990,TYPE(Planungsübersicht!$E145)=1,NOT(Planungsübersicht!$F145="Umsetzung nicht möglich")), Planungsübersicht!F145," ")</f>
        <v xml:space="preserve"> </v>
      </c>
      <c r="F139" s="115" t="str">
        <f>IF(AND(Planungsübersicht!$E145&gt;1990,TYPE(Planungsübersicht!$E145)=1,NOT(Planungsübersicht!$F145="Umsetzung nicht möglich")), Planungsübersicht!G145," ")</f>
        <v xml:space="preserve"> </v>
      </c>
      <c r="G139" s="115" t="str">
        <f>IF(AND(Planungsübersicht!$E145&gt;1990,TYPE(Planungsübersicht!$E145)=1,NOT(Planungsübersicht!$F145="Umsetzung nicht möglich")), Planungsübersicht!H145," ")</f>
        <v xml:space="preserve"> </v>
      </c>
      <c r="H139" s="115" t="str">
        <f>IF(AND(Planungsübersicht!$E145&gt;1990,TYPE(Planungsübersicht!$E145)=1,NOT(Planungsübersicht!$F145="Umsetzung nicht möglich")), MAX(Planungsübersicht!I145:Z145)," ")</f>
        <v xml:space="preserve"> </v>
      </c>
    </row>
    <row r="140" spans="2:8">
      <c r="B140" s="115" t="str">
        <f>IF(AND(Planungsübersicht!$E146&gt;1990,TYPE(Planungsübersicht!$E146)=1,NOT(Planungsübersicht!$F146="Umsetzung nicht möglich")),Planungsübersicht!C146," ")</f>
        <v xml:space="preserve"> </v>
      </c>
      <c r="C140" s="115" t="str">
        <f>IF(AND(Planungsübersicht!$E146&gt;1990,TYPE(Planungsübersicht!$E146)=1,NOT(Planungsübersicht!$F146="Umsetzung nicht möglich")),Planungsübersicht!D146," ")</f>
        <v xml:space="preserve"> </v>
      </c>
      <c r="D140" s="115" t="str">
        <f>IF(AND(Planungsübersicht!$E146&gt;1990,TYPE(Planungsübersicht!$E146)=1,NOT(Planungsübersicht!$F146="Umsetzung nicht möglich")),Planungsübersicht!E146," ")</f>
        <v xml:space="preserve"> </v>
      </c>
      <c r="E140" s="115" t="str">
        <f>IF(AND(Planungsübersicht!$E146&gt;1990,TYPE(Planungsübersicht!$E146)=1,NOT(Planungsübersicht!$F146="Umsetzung nicht möglich")),Planungsübersicht!F146," ")</f>
        <v xml:space="preserve"> </v>
      </c>
      <c r="F140" s="115" t="str">
        <f>IF(AND(Planungsübersicht!$E146&gt;1990,TYPE(Planungsübersicht!$E146)=1,NOT(Planungsübersicht!$F146="Umsetzung nicht möglich")),Planungsübersicht!G146," ")</f>
        <v xml:space="preserve"> </v>
      </c>
      <c r="G140" s="115" t="str">
        <f>IF(AND(Planungsübersicht!$E146&gt;1990,TYPE(Planungsübersicht!$E146)=1,NOT(Planungsübersicht!$F146="Umsetzung nicht möglich")),Planungsübersicht!H146," ")</f>
        <v xml:space="preserve"> </v>
      </c>
      <c r="H140" s="115" t="str">
        <f>IF(AND(Planungsübersicht!$E146&gt;1990,TYPE(Planungsübersicht!$E146)=1,NOT(Planungsübersicht!$F146="Umsetzung nicht möglich")),MAX(Planungsübersicht!I146:Z146)," ")</f>
        <v xml:space="preserve"> </v>
      </c>
    </row>
    <row r="141" spans="2:8">
      <c r="B141" s="115" t="str">
        <f>IF(AND(Planungsübersicht!$E147&gt;1990,TYPE(Planungsübersicht!$E147)=1,NOT(Planungsübersicht!$F147="Umsetzung nicht möglich")),Planungsübersicht!C147," ")</f>
        <v xml:space="preserve"> </v>
      </c>
      <c r="C141" s="115" t="str">
        <f>IF(AND(Planungsübersicht!$E147&gt;1990,TYPE(Planungsübersicht!$E147)=1,NOT(Planungsübersicht!$F147="Umsetzung nicht möglich")),Planungsübersicht!D147," ")</f>
        <v xml:space="preserve"> </v>
      </c>
      <c r="D141" s="115" t="str">
        <f>IF(AND(Planungsübersicht!$E147&gt;1990,TYPE(Planungsübersicht!$E147)=1,NOT(Planungsübersicht!$F147="Umsetzung nicht möglich")),Planungsübersicht!E147," ")</f>
        <v xml:space="preserve"> </v>
      </c>
      <c r="E141" s="115" t="str">
        <f>IF(AND(Planungsübersicht!$E147&gt;1990,TYPE(Planungsübersicht!$E147)=1,NOT(Planungsübersicht!$F147="Umsetzung nicht möglich")),Planungsübersicht!F147," ")</f>
        <v xml:space="preserve"> </v>
      </c>
      <c r="F141" s="115" t="str">
        <f>IF(AND(Planungsübersicht!$E147&gt;1990,TYPE(Planungsübersicht!$E147)=1,NOT(Planungsübersicht!$F147="Umsetzung nicht möglich")),Planungsübersicht!G147," ")</f>
        <v xml:space="preserve"> </v>
      </c>
      <c r="G141" s="115" t="str">
        <f>IF(AND(Planungsübersicht!$E147&gt;1990,TYPE(Planungsübersicht!$E147)=1,NOT(Planungsübersicht!$F147="Umsetzung nicht möglich")),Planungsübersicht!H147," ")</f>
        <v xml:space="preserve"> </v>
      </c>
      <c r="H141" s="115" t="str">
        <f>IF(AND(Planungsübersicht!$E147&gt;1990,TYPE(Planungsübersicht!$E147)=1,NOT(Planungsübersicht!$F147="Umsetzung nicht möglich")),MAX(Planungsübersicht!I147:Z147)," ")</f>
        <v xml:space="preserve"> </v>
      </c>
    </row>
    <row r="142" spans="2:8">
      <c r="B142" s="115" t="str">
        <f>IF(AND(Planungsübersicht!$E148&gt;1990,TYPE(Planungsübersicht!$E148)=1,NOT(Planungsübersicht!$F148="Umsetzung nicht möglich")),Planungsübersicht!C148," ")</f>
        <v xml:space="preserve"> </v>
      </c>
      <c r="C142" s="115" t="str">
        <f>IF(AND(Planungsübersicht!$E148&gt;1990,TYPE(Planungsübersicht!$E148)=1,NOT(Planungsübersicht!$F148="Umsetzung nicht möglich")),Planungsübersicht!D148," ")</f>
        <v xml:space="preserve"> </v>
      </c>
      <c r="D142" s="115" t="str">
        <f>IF(AND(Planungsübersicht!$E148&gt;1990,TYPE(Planungsübersicht!$E148)=1,NOT(Planungsübersicht!$F148="Umsetzung nicht möglich")),Planungsübersicht!E148," ")</f>
        <v xml:space="preserve"> </v>
      </c>
      <c r="E142" s="115" t="str">
        <f>IF(AND(Planungsübersicht!$E148&gt;1990,TYPE(Planungsübersicht!$E148)=1,NOT(Planungsübersicht!$F148="Umsetzung nicht möglich")),Planungsübersicht!F148," ")</f>
        <v xml:space="preserve"> </v>
      </c>
      <c r="F142" s="115" t="str">
        <f>IF(AND(Planungsübersicht!$E148&gt;1990,TYPE(Planungsübersicht!$E148)=1,NOT(Planungsübersicht!$F148="Umsetzung nicht möglich")),Planungsübersicht!G148," ")</f>
        <v xml:space="preserve"> </v>
      </c>
      <c r="G142" s="115" t="str">
        <f>IF(AND(Planungsübersicht!$E148&gt;1990,TYPE(Planungsübersicht!$E148)=1,NOT(Planungsübersicht!$F148="Umsetzung nicht möglich")),Planungsübersicht!H148," ")</f>
        <v xml:space="preserve"> </v>
      </c>
      <c r="H142" s="115" t="str">
        <f>IF(AND(Planungsübersicht!$E148&gt;1990,TYPE(Planungsübersicht!$E148)=1,NOT(Planungsübersicht!$F148="Umsetzung nicht möglich")),MAX(Planungsübersicht!I148:Z148)," ")</f>
        <v xml:space="preserve"> </v>
      </c>
    </row>
    <row r="143" spans="2:8">
      <c r="B143" s="115" t="str">
        <f>IF(AND(Planungsübersicht!$E149&gt;1990,TYPE(Planungsübersicht!$E149)=1,NOT(Planungsübersicht!$F149="Umsetzung nicht möglich")),Planungsübersicht!C149," ")</f>
        <v xml:space="preserve"> </v>
      </c>
      <c r="C143" s="115" t="str">
        <f>IF(AND(Planungsübersicht!$E149&gt;1990,TYPE(Planungsübersicht!$E149)=1,NOT(Planungsübersicht!$F149="Umsetzung nicht möglich")),Planungsübersicht!D149," ")</f>
        <v xml:space="preserve"> </v>
      </c>
      <c r="D143" s="115" t="str">
        <f>IF(AND(Planungsübersicht!$E149&gt;1990,TYPE(Planungsübersicht!$E149)=1,NOT(Planungsübersicht!$F149="Umsetzung nicht möglich")),Planungsübersicht!E149," ")</f>
        <v xml:space="preserve"> </v>
      </c>
      <c r="E143" s="115" t="str">
        <f>IF(AND(Planungsübersicht!$E149&gt;1990,TYPE(Planungsübersicht!$E149)=1,NOT(Planungsübersicht!$F149="Umsetzung nicht möglich")),Planungsübersicht!F149," ")</f>
        <v xml:space="preserve"> </v>
      </c>
      <c r="F143" s="115" t="str">
        <f>IF(AND(Planungsübersicht!$E149&gt;1990,TYPE(Planungsübersicht!$E149)=1,NOT(Planungsübersicht!$F149="Umsetzung nicht möglich")),Planungsübersicht!G149," ")</f>
        <v xml:space="preserve"> </v>
      </c>
      <c r="G143" s="115" t="str">
        <f>IF(AND(Planungsübersicht!$E149&gt;1990,TYPE(Planungsübersicht!$E149)=1,NOT(Planungsübersicht!$F149="Umsetzung nicht möglich")),Planungsübersicht!H149," ")</f>
        <v xml:space="preserve"> </v>
      </c>
      <c r="H143" s="115" t="str">
        <f>IF(AND(Planungsübersicht!$E149&gt;1990,TYPE(Planungsübersicht!$E149)=1,NOT(Planungsübersicht!$F149="Umsetzung nicht möglich")),MAX(Planungsübersicht!I149:Z149)," ")</f>
        <v xml:space="preserve"> </v>
      </c>
    </row>
    <row r="144" spans="2:8">
      <c r="B144" s="115" t="str">
        <f>IF(AND(Planungsübersicht!$E150&gt;1990,TYPE(Planungsübersicht!$E150)=1,NOT(Planungsübersicht!$F150="Umsetzung nicht möglich")),Planungsübersicht!C150," ")</f>
        <v xml:space="preserve"> </v>
      </c>
      <c r="C144" s="115" t="str">
        <f>IF(AND(Planungsübersicht!$E150&gt;1990,TYPE(Planungsübersicht!$E150)=1,NOT(Planungsübersicht!$F150="Umsetzung nicht möglich")),Planungsübersicht!D150," ")</f>
        <v xml:space="preserve"> </v>
      </c>
      <c r="D144" s="115" t="str">
        <f>IF(AND(Planungsübersicht!$E150&gt;1990,TYPE(Planungsübersicht!$E150)=1,NOT(Planungsübersicht!$F150="Umsetzung nicht möglich")),Planungsübersicht!E150," ")</f>
        <v xml:space="preserve"> </v>
      </c>
      <c r="E144" s="115" t="str">
        <f>IF(AND(Planungsübersicht!$E150&gt;1990,TYPE(Planungsübersicht!$E150)=1,NOT(Planungsübersicht!$F150="Umsetzung nicht möglich")),Planungsübersicht!F150," ")</f>
        <v xml:space="preserve"> </v>
      </c>
      <c r="F144" s="115" t="str">
        <f>IF(AND(Planungsübersicht!$E150&gt;1990,TYPE(Planungsübersicht!$E150)=1,NOT(Planungsübersicht!$F150="Umsetzung nicht möglich")),Planungsübersicht!G150," ")</f>
        <v xml:space="preserve"> </v>
      </c>
      <c r="G144" s="115" t="str">
        <f>IF(AND(Planungsübersicht!$E150&gt;1990,TYPE(Planungsübersicht!$E150)=1,NOT(Planungsübersicht!$F150="Umsetzung nicht möglich")),Planungsübersicht!H150," ")</f>
        <v xml:space="preserve"> </v>
      </c>
      <c r="H144" s="115" t="str">
        <f>IF(AND(Planungsübersicht!$E150&gt;1990,TYPE(Planungsübersicht!$E150)=1,NOT(Planungsübersicht!$F150="Umsetzung nicht möglich")),MAX(Planungsübersicht!I150:Z150)," ")</f>
        <v xml:space="preserve"> </v>
      </c>
    </row>
    <row r="145" spans="2:8">
      <c r="B145" s="115" t="str">
        <f>IF(AND(Planungsübersicht!$E151&gt;1990,TYPE(Planungsübersicht!$E151)=1,NOT(Planungsübersicht!$F151="Umsetzung nicht möglich")),Planungsübersicht!C151," ")</f>
        <v xml:space="preserve"> </v>
      </c>
      <c r="C145" s="115" t="str">
        <f>IF(AND(Planungsübersicht!$E151&gt;1990,TYPE(Planungsübersicht!$E151)=1,NOT(Planungsübersicht!$F151="Umsetzung nicht möglich")),Planungsübersicht!D151," ")</f>
        <v xml:space="preserve"> </v>
      </c>
      <c r="D145" s="115" t="str">
        <f>IF(AND(Planungsübersicht!$E151&gt;1990,TYPE(Planungsübersicht!$E151)=1,NOT(Planungsübersicht!$F151="Umsetzung nicht möglich")),Planungsübersicht!E151," ")</f>
        <v xml:space="preserve"> </v>
      </c>
      <c r="E145" s="115" t="str">
        <f>IF(AND(Planungsübersicht!$E151&gt;1990,TYPE(Planungsübersicht!$E151)=1,NOT(Planungsübersicht!$F151="Umsetzung nicht möglich")),Planungsübersicht!F151," ")</f>
        <v xml:space="preserve"> </v>
      </c>
      <c r="F145" s="115" t="str">
        <f>IF(AND(Planungsübersicht!$E151&gt;1990,TYPE(Planungsübersicht!$E151)=1,NOT(Planungsübersicht!$F151="Umsetzung nicht möglich")),Planungsübersicht!G151," ")</f>
        <v xml:space="preserve"> </v>
      </c>
      <c r="G145" s="115" t="str">
        <f>IF(AND(Planungsübersicht!$E151&gt;1990,TYPE(Planungsübersicht!$E151)=1,NOT(Planungsübersicht!$F151="Umsetzung nicht möglich")),Planungsübersicht!H151," ")</f>
        <v xml:space="preserve"> </v>
      </c>
      <c r="H145" s="115" t="str">
        <f>IF(AND(Planungsübersicht!$E151&gt;1990,TYPE(Planungsübersicht!$E151)=1,NOT(Planungsübersicht!$F151="Umsetzung nicht möglich")),MAX(Planungsübersicht!I151:Z151)," ")</f>
        <v xml:space="preserve"> </v>
      </c>
    </row>
    <row r="146" spans="2:8">
      <c r="B146" s="115" t="str">
        <f>IF(AND(Planungsübersicht!$E152&gt;1990,TYPE(Planungsübersicht!$E152)=1,NOT(Planungsübersicht!$F152="Umsetzung nicht möglich")),Planungsübersicht!C152," ")</f>
        <v xml:space="preserve"> </v>
      </c>
      <c r="C146" s="115" t="str">
        <f>IF(AND(Planungsübersicht!$E152&gt;1990,TYPE(Planungsübersicht!$E152)=1,NOT(Planungsübersicht!$F152="Umsetzung nicht möglich")),Planungsübersicht!D152," ")</f>
        <v xml:space="preserve"> </v>
      </c>
      <c r="D146" s="115" t="str">
        <f>IF(AND(Planungsübersicht!$E152&gt;1990,TYPE(Planungsübersicht!$E152)=1,NOT(Planungsübersicht!$F152="Umsetzung nicht möglich")),Planungsübersicht!E152," ")</f>
        <v xml:space="preserve"> </v>
      </c>
      <c r="E146" s="115" t="str">
        <f>IF(AND(Planungsübersicht!$E152&gt;1990,TYPE(Planungsübersicht!$E152)=1,NOT(Planungsübersicht!$F152="Umsetzung nicht möglich")),Planungsübersicht!F152," ")</f>
        <v xml:space="preserve"> </v>
      </c>
      <c r="F146" s="115" t="str">
        <f>IF(AND(Planungsübersicht!$E152&gt;1990,TYPE(Planungsübersicht!$E152)=1,NOT(Planungsübersicht!$F152="Umsetzung nicht möglich")),Planungsübersicht!G152," ")</f>
        <v xml:space="preserve"> </v>
      </c>
      <c r="G146" s="115" t="str">
        <f>IF(AND(Planungsübersicht!$E152&gt;1990,TYPE(Planungsübersicht!$E152)=1,NOT(Planungsübersicht!$F152="Umsetzung nicht möglich")),Planungsübersicht!H152," ")</f>
        <v xml:space="preserve"> </v>
      </c>
      <c r="H146" s="115" t="str">
        <f>IF(AND(Planungsübersicht!$E152&gt;1990,TYPE(Planungsübersicht!$E152)=1,NOT(Planungsübersicht!$F152="Umsetzung nicht möglich")),MAX(Planungsübersicht!I152:Z152)," ")</f>
        <v xml:space="preserve"> </v>
      </c>
    </row>
    <row r="147" spans="2:8">
      <c r="B147" s="115" t="str">
        <f>IF(AND(Planungsübersicht!$E153&gt;1990,TYPE(Planungsübersicht!$E153)=1,NOT(Planungsübersicht!$F153="Umsetzung nicht möglich")),Planungsübersicht!C153," ")</f>
        <v xml:space="preserve"> </v>
      </c>
      <c r="C147" s="115" t="str">
        <f>IF(AND(Planungsübersicht!$E153&gt;1990,TYPE(Planungsübersicht!$E153)=1,NOT(Planungsübersicht!$F153="Umsetzung nicht möglich")),Planungsübersicht!D153," ")</f>
        <v xml:space="preserve"> </v>
      </c>
      <c r="D147" s="115" t="str">
        <f>IF(AND(Planungsübersicht!$E153&gt;1990,TYPE(Planungsübersicht!$E153)=1,NOT(Planungsübersicht!$F153="Umsetzung nicht möglich")),Planungsübersicht!E153," ")</f>
        <v xml:space="preserve"> </v>
      </c>
      <c r="E147" s="115" t="str">
        <f>IF(AND(Planungsübersicht!$E153&gt;1990,TYPE(Planungsübersicht!$E153)=1,NOT(Planungsübersicht!$F153="Umsetzung nicht möglich")),Planungsübersicht!F153," ")</f>
        <v xml:space="preserve"> </v>
      </c>
      <c r="F147" s="115" t="str">
        <f>IF(AND(Planungsübersicht!$E153&gt;1990,TYPE(Planungsübersicht!$E153)=1,NOT(Planungsübersicht!$F153="Umsetzung nicht möglich")),Planungsübersicht!G153," ")</f>
        <v xml:space="preserve"> </v>
      </c>
      <c r="G147" s="115" t="str">
        <f>IF(AND(Planungsübersicht!$E153&gt;1990,TYPE(Planungsübersicht!$E153)=1,NOT(Planungsübersicht!$F153="Umsetzung nicht möglich")),Planungsübersicht!H153," ")</f>
        <v xml:space="preserve"> </v>
      </c>
      <c r="H147" s="115" t="str">
        <f>IF(AND(Planungsübersicht!$E153&gt;1990,TYPE(Planungsübersicht!$E153)=1,NOT(Planungsübersicht!$F153="Umsetzung nicht möglich")),MAX(Planungsübersicht!I153:Z153)," ")</f>
        <v xml:space="preserve"> </v>
      </c>
    </row>
    <row r="148" spans="2:8">
      <c r="B148" s="115" t="str">
        <f>IF(AND(Planungsübersicht!$E154&gt;1990,TYPE(Planungsübersicht!$E154)=1,NOT(Planungsübersicht!$F154="Umsetzung nicht möglich")),Planungsübersicht!C154," ")</f>
        <v xml:space="preserve"> </v>
      </c>
      <c r="C148" s="115" t="str">
        <f>IF(AND(Planungsübersicht!$E154&gt;1990,TYPE(Planungsübersicht!$E154)=1,NOT(Planungsübersicht!$F154="Umsetzung nicht möglich")),Planungsübersicht!D154," ")</f>
        <v xml:space="preserve"> </v>
      </c>
      <c r="D148" s="115" t="str">
        <f>IF(AND(Planungsübersicht!$E154&gt;1990,TYPE(Planungsübersicht!$E154)=1,NOT(Planungsübersicht!$F154="Umsetzung nicht möglich")),Planungsübersicht!E154," ")</f>
        <v xml:space="preserve"> </v>
      </c>
      <c r="E148" s="115" t="str">
        <f>IF(AND(Planungsübersicht!$E154&gt;1990,TYPE(Planungsübersicht!$E154)=1,NOT(Planungsübersicht!$F154="Umsetzung nicht möglich")),Planungsübersicht!F154," ")</f>
        <v xml:space="preserve"> </v>
      </c>
      <c r="F148" s="115" t="str">
        <f>IF(AND(Planungsübersicht!$E154&gt;1990,TYPE(Planungsübersicht!$E154)=1,NOT(Planungsübersicht!$F154="Umsetzung nicht möglich")),Planungsübersicht!G154," ")</f>
        <v xml:space="preserve"> </v>
      </c>
      <c r="G148" s="115" t="str">
        <f>IF(AND(Planungsübersicht!$E154&gt;1990,TYPE(Planungsübersicht!$E154)=1,NOT(Planungsübersicht!$F154="Umsetzung nicht möglich")),Planungsübersicht!H154," ")</f>
        <v xml:space="preserve"> </v>
      </c>
      <c r="H148" s="115" t="str">
        <f>IF(AND(Planungsübersicht!$E154&gt;1990,TYPE(Planungsübersicht!$E154)=1,NOT(Planungsübersicht!$F154="Umsetzung nicht möglich")),MAX(Planungsübersicht!I154:Z154)," ")</f>
        <v xml:space="preserve"> </v>
      </c>
    </row>
    <row r="149" spans="2:8">
      <c r="B149" s="115" t="str">
        <f>IF(AND(Planungsübersicht!$E155&gt;1990,TYPE(Planungsübersicht!$E155)=1,NOT(Planungsübersicht!$F155="Umsetzung nicht möglich")),Planungsübersicht!C155," ")</f>
        <v xml:space="preserve"> </v>
      </c>
      <c r="C149" s="115" t="str">
        <f>IF(AND(Planungsübersicht!$E155&gt;1990,TYPE(Planungsübersicht!$E155)=1,NOT(Planungsübersicht!$F155="Umsetzung nicht möglich")),Planungsübersicht!D155," ")</f>
        <v xml:space="preserve"> </v>
      </c>
      <c r="D149" s="115" t="str">
        <f>IF(AND(Planungsübersicht!$E155&gt;1990,TYPE(Planungsübersicht!$E155)=1,NOT(Planungsübersicht!$F155="Umsetzung nicht möglich")),Planungsübersicht!E155," ")</f>
        <v xml:space="preserve"> </v>
      </c>
      <c r="E149" s="115" t="str">
        <f>IF(AND(Planungsübersicht!$E155&gt;1990,TYPE(Planungsübersicht!$E155)=1,NOT(Planungsübersicht!$F155="Umsetzung nicht möglich")),Planungsübersicht!F155," ")</f>
        <v xml:space="preserve"> </v>
      </c>
      <c r="F149" s="115" t="str">
        <f>IF(AND(Planungsübersicht!$E155&gt;1990,TYPE(Planungsübersicht!$E155)=1,NOT(Planungsübersicht!$F155="Umsetzung nicht möglich")),Planungsübersicht!G155," ")</f>
        <v xml:space="preserve"> </v>
      </c>
      <c r="G149" s="115" t="str">
        <f>IF(AND(Planungsübersicht!$E155&gt;1990,TYPE(Planungsübersicht!$E155)=1,NOT(Planungsübersicht!$F155="Umsetzung nicht möglich")),Planungsübersicht!H155," ")</f>
        <v xml:space="preserve"> </v>
      </c>
      <c r="H149" s="115" t="str">
        <f>IF(AND(Planungsübersicht!$E155&gt;1990,TYPE(Planungsübersicht!$E155)=1,NOT(Planungsübersicht!$F155="Umsetzung nicht möglich")),MAX(Planungsübersicht!I155:Z155)," ")</f>
        <v xml:space="preserve"> </v>
      </c>
    </row>
    <row r="150" spans="2:8">
      <c r="B150" s="115" t="str">
        <f>IF(AND(Planungsübersicht!$E156&gt;1990,TYPE(Planungsübersicht!$E156)=1,NOT(Planungsübersicht!$F156="Umsetzung nicht möglich")),Planungsübersicht!C156," ")</f>
        <v xml:space="preserve"> </v>
      </c>
      <c r="C150" s="115" t="str">
        <f>IF(AND(Planungsübersicht!$E156&gt;1990,TYPE(Planungsübersicht!$E156)=1,NOT(Planungsübersicht!$F156="Umsetzung nicht möglich")),Planungsübersicht!D156," ")</f>
        <v xml:space="preserve"> </v>
      </c>
      <c r="D150" s="115" t="str">
        <f>IF(AND(Planungsübersicht!$E156&gt;1990,TYPE(Planungsübersicht!$E156)=1,NOT(Planungsübersicht!$F156="Umsetzung nicht möglich")),Planungsübersicht!E156," ")</f>
        <v xml:space="preserve"> </v>
      </c>
      <c r="E150" s="115" t="str">
        <f>IF(AND(Planungsübersicht!$E156&gt;1990,TYPE(Planungsübersicht!$E156)=1,NOT(Planungsübersicht!$F156="Umsetzung nicht möglich")),Planungsübersicht!F156," ")</f>
        <v xml:space="preserve"> </v>
      </c>
      <c r="F150" s="115" t="str">
        <f>IF(AND(Planungsübersicht!$E156&gt;1990,TYPE(Planungsübersicht!$E156)=1,NOT(Planungsübersicht!$F156="Umsetzung nicht möglich")),Planungsübersicht!G156," ")</f>
        <v xml:space="preserve"> </v>
      </c>
      <c r="G150" s="115" t="str">
        <f>IF(AND(Planungsübersicht!$E156&gt;1990,TYPE(Planungsübersicht!$E156)=1,NOT(Planungsübersicht!$F156="Umsetzung nicht möglich")),Planungsübersicht!H156," ")</f>
        <v xml:space="preserve"> </v>
      </c>
      <c r="H150" s="115" t="str">
        <f>IF(AND(Planungsübersicht!$E156&gt;1990,TYPE(Planungsübersicht!$E156)=1,NOT(Planungsübersicht!$F156="Umsetzung nicht möglich")),MAX(Planungsübersicht!I156:Z156)," ")</f>
        <v xml:space="preserve"> </v>
      </c>
    </row>
    <row r="151" spans="2:8">
      <c r="B151" s="115" t="str">
        <f>IF(AND(Planungsübersicht!$E157&gt;1990,TYPE(Planungsübersicht!$E157)=1,NOT(Planungsübersicht!$F157="Umsetzung nicht möglich")),Planungsübersicht!C157," ")</f>
        <v xml:space="preserve"> </v>
      </c>
      <c r="C151" s="115" t="str">
        <f>IF(AND(Planungsübersicht!$E157&gt;1990,TYPE(Planungsübersicht!$E157)=1,NOT(Planungsübersicht!$F157="Umsetzung nicht möglich")),Planungsübersicht!D157," ")</f>
        <v xml:space="preserve"> </v>
      </c>
      <c r="D151" s="115" t="str">
        <f>IF(AND(Planungsübersicht!$E157&gt;1990,TYPE(Planungsübersicht!$E157)=1,NOT(Planungsübersicht!$F157="Umsetzung nicht möglich")),Planungsübersicht!E157," ")</f>
        <v xml:space="preserve"> </v>
      </c>
      <c r="E151" s="115" t="str">
        <f>IF(AND(Planungsübersicht!$E157&gt;1990,TYPE(Planungsübersicht!$E157)=1,NOT(Planungsübersicht!$F157="Umsetzung nicht möglich")),Planungsübersicht!F157," ")</f>
        <v xml:space="preserve"> </v>
      </c>
      <c r="F151" s="115" t="str">
        <f>IF(AND(Planungsübersicht!$E157&gt;1990,TYPE(Planungsübersicht!$E157)=1,NOT(Planungsübersicht!$F157="Umsetzung nicht möglich")),Planungsübersicht!G157," ")</f>
        <v xml:space="preserve"> </v>
      </c>
      <c r="G151" s="115" t="str">
        <f>IF(AND(Planungsübersicht!$E157&gt;1990,TYPE(Planungsübersicht!$E157)=1,NOT(Planungsübersicht!$F157="Umsetzung nicht möglich")),Planungsübersicht!H157," ")</f>
        <v xml:space="preserve"> </v>
      </c>
      <c r="H151" s="115" t="str">
        <f>IF(AND(Planungsübersicht!$E157&gt;1990,TYPE(Planungsübersicht!$E157)=1,NOT(Planungsübersicht!$F157="Umsetzung nicht möglich")),MAX(Planungsübersicht!I157:Z157)," ")</f>
        <v xml:space="preserve"> </v>
      </c>
    </row>
    <row r="152" spans="2:8">
      <c r="B152" s="115" t="str">
        <f>IF(AND(Planungsübersicht!$E158&gt;1990,TYPE(Planungsübersicht!$E158)=1,NOT(Planungsübersicht!$F158="Umsetzung nicht möglich")),Planungsübersicht!C158," ")</f>
        <v xml:space="preserve"> </v>
      </c>
      <c r="C152" s="115" t="str">
        <f>IF(AND(Planungsübersicht!$E158&gt;1990,TYPE(Planungsübersicht!$E158)=1,NOT(Planungsübersicht!$F158="Umsetzung nicht möglich")),Planungsübersicht!D158," ")</f>
        <v xml:space="preserve"> </v>
      </c>
      <c r="D152" s="115" t="str">
        <f>IF(AND(Planungsübersicht!$E158&gt;1990,TYPE(Planungsübersicht!$E158)=1,NOT(Planungsübersicht!$F158="Umsetzung nicht möglich")),Planungsübersicht!E158," ")</f>
        <v xml:space="preserve"> </v>
      </c>
      <c r="E152" s="115" t="str">
        <f>IF(AND(Planungsübersicht!$E158&gt;1990,TYPE(Planungsübersicht!$E158)=1,NOT(Planungsübersicht!$F158="Umsetzung nicht möglich")),Planungsübersicht!F158," ")</f>
        <v xml:space="preserve"> </v>
      </c>
      <c r="F152" s="115" t="str">
        <f>IF(AND(Planungsübersicht!$E158&gt;1990,TYPE(Planungsübersicht!$E158)=1,NOT(Planungsübersicht!$F158="Umsetzung nicht möglich")),Planungsübersicht!G158," ")</f>
        <v xml:space="preserve"> </v>
      </c>
      <c r="G152" s="115" t="str">
        <f>IF(AND(Planungsübersicht!$E158&gt;1990,TYPE(Planungsübersicht!$E158)=1,NOT(Planungsübersicht!$F158="Umsetzung nicht möglich")),Planungsübersicht!H158," ")</f>
        <v xml:space="preserve"> </v>
      </c>
      <c r="H152" s="115" t="str">
        <f>IF(AND(Planungsübersicht!$E158&gt;1990,TYPE(Planungsübersicht!$E158)=1,NOT(Planungsübersicht!$F158="Umsetzung nicht möglich")),MAX(Planungsübersicht!I158:Z158)," ")</f>
        <v xml:space="preserve"> </v>
      </c>
    </row>
    <row r="153" spans="2:8">
      <c r="B153" s="115" t="str">
        <f>IF(AND(Planungsübersicht!$E159&gt;1990,TYPE(Planungsübersicht!$E159)=1,NOT(Planungsübersicht!$F159="Umsetzung nicht möglich")),Planungsübersicht!C159," ")</f>
        <v xml:space="preserve"> </v>
      </c>
      <c r="C153" s="115" t="str">
        <f>IF(AND(Planungsübersicht!$E159&gt;1990,TYPE(Planungsübersicht!$E159)=1,NOT(Planungsübersicht!$F159="Umsetzung nicht möglich")),Planungsübersicht!D159," ")</f>
        <v xml:space="preserve"> </v>
      </c>
      <c r="D153" s="115" t="str">
        <f>IF(AND(Planungsübersicht!$E159&gt;1990,TYPE(Planungsübersicht!$E159)=1,NOT(Planungsübersicht!$F159="Umsetzung nicht möglich")),Planungsübersicht!E159," ")</f>
        <v xml:space="preserve"> </v>
      </c>
      <c r="E153" s="115" t="str">
        <f>IF(AND(Planungsübersicht!$E159&gt;1990,TYPE(Planungsübersicht!$E159)=1,NOT(Planungsübersicht!$F159="Umsetzung nicht möglich")),Planungsübersicht!F159," ")</f>
        <v xml:space="preserve"> </v>
      </c>
      <c r="F153" s="115" t="str">
        <f>IF(AND(Planungsübersicht!$E159&gt;1990,TYPE(Planungsübersicht!$E159)=1,NOT(Planungsübersicht!$F159="Umsetzung nicht möglich")),Planungsübersicht!G159," ")</f>
        <v xml:space="preserve"> </v>
      </c>
      <c r="G153" s="115" t="str">
        <f>IF(AND(Planungsübersicht!$E159&gt;1990,TYPE(Planungsübersicht!$E159)=1,NOT(Planungsübersicht!$F159="Umsetzung nicht möglich")),Planungsübersicht!H159," ")</f>
        <v xml:space="preserve"> </v>
      </c>
      <c r="H153" s="115" t="str">
        <f>IF(AND(Planungsübersicht!$E159&gt;1990,TYPE(Planungsübersicht!$E159)=1,NOT(Planungsübersicht!$F159="Umsetzung nicht möglich")),MAX(Planungsübersicht!I159:Z159)," ")</f>
        <v xml:space="preserve"> </v>
      </c>
    </row>
    <row r="154" spans="2:8">
      <c r="B154" s="115" t="str">
        <f>IF(AND(Planungsübersicht!$E161&gt;1990,TYPE(Planungsübersicht!$E161)=1,NOT(Planungsübersicht!$F161="Umsetzung nicht möglich")), Planungsübersicht!C161," ")</f>
        <v xml:space="preserve"> </v>
      </c>
      <c r="C154" s="115" t="str">
        <f>IF(AND(Planungsübersicht!$E161&gt;1990,TYPE(Planungsübersicht!$E161)=1,NOT(Planungsübersicht!$F161="Umsetzung nicht möglich")), Planungsübersicht!D161," ")</f>
        <v xml:space="preserve"> </v>
      </c>
      <c r="D154" s="115" t="str">
        <f>IF(AND(Planungsübersicht!$E161&gt;1990,TYPE(Planungsübersicht!$E161)=1,NOT(Planungsübersicht!$F161="Umsetzung nicht möglich")), Planungsübersicht!E161," ")</f>
        <v xml:space="preserve"> </v>
      </c>
      <c r="E154" s="115" t="str">
        <f>IF(AND(Planungsübersicht!$E161&gt;1990,TYPE(Planungsübersicht!$E161)=1,NOT(Planungsübersicht!$F161="Umsetzung nicht möglich")), Planungsübersicht!F161," ")</f>
        <v xml:space="preserve"> </v>
      </c>
      <c r="F154" s="115" t="str">
        <f>IF(AND(Planungsübersicht!$E161&gt;1990,TYPE(Planungsübersicht!$E161)=1,NOT(Planungsübersicht!$F161="Umsetzung nicht möglich")), Planungsübersicht!G161," ")</f>
        <v xml:space="preserve"> </v>
      </c>
      <c r="G154" s="115" t="str">
        <f>IF(AND(Planungsübersicht!$E161&gt;1990,TYPE(Planungsübersicht!$E161)=1,NOT(Planungsübersicht!$F161="Umsetzung nicht möglich")), Planungsübersicht!H161," ")</f>
        <v xml:space="preserve"> </v>
      </c>
      <c r="H154" s="115" t="str">
        <f>IF(AND(Planungsübersicht!$E161&gt;1990,TYPE(Planungsübersicht!$E161)=1,NOT(Planungsübersicht!$F161="Umsetzung nicht möglich")), MAX(Planungsübersicht!I161:Z161)," ")</f>
        <v xml:space="preserve"> </v>
      </c>
    </row>
    <row r="155" spans="2:8">
      <c r="B155" s="115" t="str">
        <f>IF(AND(Planungsübersicht!$E162&gt;1990,TYPE(Planungsübersicht!$E162)=1,NOT(Planungsübersicht!$F162="Umsetzung nicht möglich")),Planungsübersicht!C162," ")</f>
        <v xml:space="preserve"> </v>
      </c>
      <c r="C155" s="115" t="str">
        <f>IF(AND(Planungsübersicht!$E162&gt;1990,TYPE(Planungsübersicht!$E162)=1,NOT(Planungsübersicht!$F162="Umsetzung nicht möglich")),Planungsübersicht!D162," ")</f>
        <v xml:space="preserve"> </v>
      </c>
      <c r="D155" s="115" t="str">
        <f>IF(AND(Planungsübersicht!$E162&gt;1990,TYPE(Planungsübersicht!$E162)=1,NOT(Planungsübersicht!$F162="Umsetzung nicht möglich")),Planungsübersicht!E162," ")</f>
        <v xml:space="preserve"> </v>
      </c>
      <c r="E155" s="115" t="str">
        <f>IF(AND(Planungsübersicht!$E162&gt;1990,TYPE(Planungsübersicht!$E162)=1,NOT(Planungsübersicht!$F162="Umsetzung nicht möglich")),Planungsübersicht!F162," ")</f>
        <v xml:space="preserve"> </v>
      </c>
      <c r="F155" s="115" t="str">
        <f>IF(AND(Planungsübersicht!$E162&gt;1990,TYPE(Planungsübersicht!$E162)=1,NOT(Planungsübersicht!$F162="Umsetzung nicht möglich")),Planungsübersicht!G162," ")</f>
        <v xml:space="preserve"> </v>
      </c>
      <c r="G155" s="115" t="str">
        <f>IF(AND(Planungsübersicht!$E162&gt;1990,TYPE(Planungsübersicht!$E162)=1,NOT(Planungsübersicht!$F162="Umsetzung nicht möglich")),Planungsübersicht!H162," ")</f>
        <v xml:space="preserve"> </v>
      </c>
      <c r="H155" s="115" t="str">
        <f>IF(AND(Planungsübersicht!$E162&gt;1990,TYPE(Planungsübersicht!$E162)=1,NOT(Planungsübersicht!$F162="Umsetzung nicht möglich")),MAX(Planungsübersicht!I162:Z162)," ")</f>
        <v xml:space="preserve"> </v>
      </c>
    </row>
    <row r="156" spans="2:8">
      <c r="B156" s="115" t="str">
        <f>IF(AND(Planungsübersicht!$E163&gt;1990,TYPE(Planungsübersicht!$E163)=1,NOT(Planungsübersicht!$F163="Umsetzung nicht möglich")),Planungsübersicht!C163," ")</f>
        <v xml:space="preserve"> </v>
      </c>
      <c r="C156" s="115" t="str">
        <f>IF(AND(Planungsübersicht!$E163&gt;1990,TYPE(Planungsübersicht!$E163)=1,NOT(Planungsübersicht!$F163="Umsetzung nicht möglich")),Planungsübersicht!D163," ")</f>
        <v xml:space="preserve"> </v>
      </c>
      <c r="D156" s="115" t="str">
        <f>IF(AND(Planungsübersicht!$E163&gt;1990,TYPE(Planungsübersicht!$E163)=1,NOT(Planungsübersicht!$F163="Umsetzung nicht möglich")),Planungsübersicht!E163," ")</f>
        <v xml:space="preserve"> </v>
      </c>
      <c r="E156" s="115" t="str">
        <f>IF(AND(Planungsübersicht!$E163&gt;1990,TYPE(Planungsübersicht!$E163)=1,NOT(Planungsübersicht!$F163="Umsetzung nicht möglich")),Planungsübersicht!F163," ")</f>
        <v xml:space="preserve"> </v>
      </c>
      <c r="F156" s="115" t="str">
        <f>IF(AND(Planungsübersicht!$E163&gt;1990,TYPE(Planungsübersicht!$E163)=1,NOT(Planungsübersicht!$F163="Umsetzung nicht möglich")),Planungsübersicht!G163," ")</f>
        <v xml:space="preserve"> </v>
      </c>
      <c r="G156" s="115" t="str">
        <f>IF(AND(Planungsübersicht!$E163&gt;1990,TYPE(Planungsübersicht!$E163)=1,NOT(Planungsübersicht!$F163="Umsetzung nicht möglich")),Planungsübersicht!H163," ")</f>
        <v xml:space="preserve"> </v>
      </c>
      <c r="H156" s="115" t="str">
        <f>IF(AND(Planungsübersicht!$E163&gt;1990,TYPE(Planungsübersicht!$E163)=1,NOT(Planungsübersicht!$F163="Umsetzung nicht möglich")),MAX(Planungsübersicht!I163:Z163)," ")</f>
        <v xml:space="preserve"> </v>
      </c>
    </row>
    <row r="157" spans="2:8">
      <c r="B157" s="115" t="str">
        <f>IF(AND(Planungsübersicht!$E164&gt;1990,TYPE(Planungsübersicht!$E164)=1,NOT(Planungsübersicht!$F164="Umsetzung nicht möglich")),Planungsübersicht!C164," ")</f>
        <v xml:space="preserve"> </v>
      </c>
      <c r="C157" s="115" t="str">
        <f>IF(AND(Planungsübersicht!$E164&gt;1990,TYPE(Planungsübersicht!$E164)=1,NOT(Planungsübersicht!$F164="Umsetzung nicht möglich")),Planungsübersicht!D164," ")</f>
        <v xml:space="preserve"> </v>
      </c>
      <c r="D157" s="115" t="str">
        <f>IF(AND(Planungsübersicht!$E164&gt;1990,TYPE(Planungsübersicht!$E164)=1,NOT(Planungsübersicht!$F164="Umsetzung nicht möglich")),Planungsübersicht!E164," ")</f>
        <v xml:space="preserve"> </v>
      </c>
      <c r="E157" s="115" t="str">
        <f>IF(AND(Planungsübersicht!$E164&gt;1990,TYPE(Planungsübersicht!$E164)=1,NOT(Planungsübersicht!$F164="Umsetzung nicht möglich")),Planungsübersicht!F164," ")</f>
        <v xml:space="preserve"> </v>
      </c>
      <c r="F157" s="115" t="str">
        <f>IF(AND(Planungsübersicht!$E164&gt;1990,TYPE(Planungsübersicht!$E164)=1,NOT(Planungsübersicht!$F164="Umsetzung nicht möglich")),Planungsübersicht!G164," ")</f>
        <v xml:space="preserve"> </v>
      </c>
      <c r="G157" s="115" t="str">
        <f>IF(AND(Planungsübersicht!$E164&gt;1990,TYPE(Planungsübersicht!$E164)=1,NOT(Planungsübersicht!$F164="Umsetzung nicht möglich")),Planungsübersicht!H164," ")</f>
        <v xml:space="preserve"> </v>
      </c>
      <c r="H157" s="115" t="str">
        <f>IF(AND(Planungsübersicht!$E164&gt;1990,TYPE(Planungsübersicht!$E164)=1,NOT(Planungsübersicht!$F164="Umsetzung nicht möglich")),MAX(Planungsübersicht!I164:Z164)," ")</f>
        <v xml:space="preserve"> </v>
      </c>
    </row>
    <row r="158" spans="2:8">
      <c r="B158" s="115" t="str">
        <f>IF(AND(Planungsübersicht!$E165&gt;1990,TYPE(Planungsübersicht!$E165)=1,NOT(Planungsübersicht!$F165="Umsetzung nicht möglich")),Planungsübersicht!C165," ")</f>
        <v xml:space="preserve"> </v>
      </c>
      <c r="C158" s="115" t="str">
        <f>IF(AND(Planungsübersicht!$E165&gt;1990,TYPE(Planungsübersicht!$E165)=1,NOT(Planungsübersicht!$F165="Umsetzung nicht möglich")),Planungsübersicht!D165," ")</f>
        <v xml:space="preserve"> </v>
      </c>
      <c r="D158" s="115" t="str">
        <f>IF(AND(Planungsübersicht!$E165&gt;1990,TYPE(Planungsübersicht!$E165)=1,NOT(Planungsübersicht!$F165="Umsetzung nicht möglich")),Planungsübersicht!E165," ")</f>
        <v xml:space="preserve"> </v>
      </c>
      <c r="E158" s="115" t="str">
        <f>IF(AND(Planungsübersicht!$E165&gt;1990,TYPE(Planungsübersicht!$E165)=1,NOT(Planungsübersicht!$F165="Umsetzung nicht möglich")),Planungsübersicht!F165," ")</f>
        <v xml:space="preserve"> </v>
      </c>
      <c r="F158" s="115" t="str">
        <f>IF(AND(Planungsübersicht!$E165&gt;1990,TYPE(Planungsübersicht!$E165)=1,NOT(Planungsübersicht!$F165="Umsetzung nicht möglich")),Planungsübersicht!G165," ")</f>
        <v xml:space="preserve"> </v>
      </c>
      <c r="G158" s="115" t="str">
        <f>IF(AND(Planungsübersicht!$E165&gt;1990,TYPE(Planungsübersicht!$E165)=1,NOT(Planungsübersicht!$F165="Umsetzung nicht möglich")),Planungsübersicht!H165," ")</f>
        <v xml:space="preserve"> </v>
      </c>
      <c r="H158" s="115" t="str">
        <f>IF(AND(Planungsübersicht!$E165&gt;1990,TYPE(Planungsübersicht!$E165)=1,NOT(Planungsübersicht!$F165="Umsetzung nicht möglich")),MAX(Planungsübersicht!I165:Z165)," ")</f>
        <v xml:space="preserve"> </v>
      </c>
    </row>
    <row r="159" spans="2:8">
      <c r="B159" s="115" t="str">
        <f>IF(AND(Planungsübersicht!$E166&gt;1990,TYPE(Planungsübersicht!$E166)=1,NOT(Planungsübersicht!$F166="Umsetzung nicht möglich")),Planungsübersicht!C166," ")</f>
        <v xml:space="preserve"> </v>
      </c>
      <c r="C159" s="115" t="str">
        <f>IF(AND(Planungsübersicht!$E166&gt;1990,TYPE(Planungsübersicht!$E166)=1,NOT(Planungsübersicht!$F166="Umsetzung nicht möglich")),Planungsübersicht!D166," ")</f>
        <v xml:space="preserve"> </v>
      </c>
      <c r="D159" s="115" t="str">
        <f>IF(AND(Planungsübersicht!$E166&gt;1990,TYPE(Planungsübersicht!$E166)=1,NOT(Planungsübersicht!$F166="Umsetzung nicht möglich")),Planungsübersicht!E166," ")</f>
        <v xml:space="preserve"> </v>
      </c>
      <c r="E159" s="115" t="str">
        <f>IF(AND(Planungsübersicht!$E166&gt;1990,TYPE(Planungsübersicht!$E166)=1,NOT(Planungsübersicht!$F166="Umsetzung nicht möglich")),Planungsübersicht!F166," ")</f>
        <v xml:space="preserve"> </v>
      </c>
      <c r="F159" s="115" t="str">
        <f>IF(AND(Planungsübersicht!$E166&gt;1990,TYPE(Planungsübersicht!$E166)=1,NOT(Planungsübersicht!$F166="Umsetzung nicht möglich")),Planungsübersicht!G166," ")</f>
        <v xml:space="preserve"> </v>
      </c>
      <c r="G159" s="115" t="str">
        <f>IF(AND(Planungsübersicht!$E166&gt;1990,TYPE(Planungsübersicht!$E166)=1,NOT(Planungsübersicht!$F166="Umsetzung nicht möglich")),Planungsübersicht!H166," ")</f>
        <v xml:space="preserve"> </v>
      </c>
      <c r="H159" s="115" t="str">
        <f>IF(AND(Planungsübersicht!$E166&gt;1990,TYPE(Planungsübersicht!$E166)=1,NOT(Planungsübersicht!$F166="Umsetzung nicht möglich")),MAX(Planungsübersicht!I166:Z166)," ")</f>
        <v xml:space="preserve"> </v>
      </c>
    </row>
    <row r="160" spans="2:8">
      <c r="B160" s="115" t="str">
        <f>IF(AND(Planungsübersicht!$E167&gt;1990,TYPE(Planungsübersicht!$E167)=1,NOT(Planungsübersicht!$F167="Umsetzung nicht möglich")),Planungsübersicht!C167," ")</f>
        <v xml:space="preserve"> </v>
      </c>
      <c r="C160" s="115" t="str">
        <f>IF(AND(Planungsübersicht!$E167&gt;1990,TYPE(Planungsübersicht!$E167)=1,NOT(Planungsübersicht!$F167="Umsetzung nicht möglich")),Planungsübersicht!D167," ")</f>
        <v xml:space="preserve"> </v>
      </c>
      <c r="D160" s="115" t="str">
        <f>IF(AND(Planungsübersicht!$E167&gt;1990,TYPE(Planungsübersicht!$E167)=1,NOT(Planungsübersicht!$F167="Umsetzung nicht möglich")),Planungsübersicht!E167," ")</f>
        <v xml:space="preserve"> </v>
      </c>
      <c r="E160" s="115" t="str">
        <f>IF(AND(Planungsübersicht!$E167&gt;1990,TYPE(Planungsübersicht!$E167)=1,NOT(Planungsübersicht!$F167="Umsetzung nicht möglich")),Planungsübersicht!F167," ")</f>
        <v xml:space="preserve"> </v>
      </c>
      <c r="F160" s="115" t="str">
        <f>IF(AND(Planungsübersicht!$E167&gt;1990,TYPE(Planungsübersicht!$E167)=1,NOT(Planungsübersicht!$F167="Umsetzung nicht möglich")),Planungsübersicht!G167," ")</f>
        <v xml:space="preserve"> </v>
      </c>
      <c r="G160" s="115" t="str">
        <f>IF(AND(Planungsübersicht!$E167&gt;1990,TYPE(Planungsübersicht!$E167)=1,NOT(Planungsübersicht!$F167="Umsetzung nicht möglich")),Planungsübersicht!H167," ")</f>
        <v xml:space="preserve"> </v>
      </c>
      <c r="H160" s="115" t="str">
        <f>IF(AND(Planungsübersicht!$E167&gt;1990,TYPE(Planungsübersicht!$E167)=1,NOT(Planungsübersicht!$F167="Umsetzung nicht möglich")),MAX(Planungsübersicht!I167:Z167)," ")</f>
        <v xml:space="preserve"> </v>
      </c>
    </row>
    <row r="161" spans="2:8">
      <c r="B161" s="115" t="str">
        <f>IF(AND(Planungsübersicht!$E168&gt;1990,TYPE(Planungsübersicht!$E168)=1,NOT(Planungsübersicht!$F168="Umsetzung nicht möglich")),Planungsübersicht!C168," ")</f>
        <v xml:space="preserve"> </v>
      </c>
      <c r="C161" s="115" t="str">
        <f>IF(AND(Planungsübersicht!$E168&gt;1990,TYPE(Planungsübersicht!$E168)=1,NOT(Planungsübersicht!$F168="Umsetzung nicht möglich")),Planungsübersicht!D168," ")</f>
        <v xml:space="preserve"> </v>
      </c>
      <c r="D161" s="115" t="str">
        <f>IF(AND(Planungsübersicht!$E168&gt;1990,TYPE(Planungsübersicht!$E168)=1,NOT(Planungsübersicht!$F168="Umsetzung nicht möglich")),Planungsübersicht!E168," ")</f>
        <v xml:space="preserve"> </v>
      </c>
      <c r="E161" s="115" t="str">
        <f>IF(AND(Planungsübersicht!$E168&gt;1990,TYPE(Planungsübersicht!$E168)=1,NOT(Planungsübersicht!$F168="Umsetzung nicht möglich")),Planungsübersicht!F168," ")</f>
        <v xml:space="preserve"> </v>
      </c>
      <c r="F161" s="115" t="str">
        <f>IF(AND(Planungsübersicht!$E168&gt;1990,TYPE(Planungsübersicht!$E168)=1,NOT(Planungsübersicht!$F168="Umsetzung nicht möglich")),Planungsübersicht!G168," ")</f>
        <v xml:space="preserve"> </v>
      </c>
      <c r="G161" s="115" t="str">
        <f>IF(AND(Planungsübersicht!$E168&gt;1990,TYPE(Planungsübersicht!$E168)=1,NOT(Planungsübersicht!$F168="Umsetzung nicht möglich")),Planungsübersicht!H168," ")</f>
        <v xml:space="preserve"> </v>
      </c>
      <c r="H161" s="115" t="str">
        <f>IF(AND(Planungsübersicht!$E168&gt;1990,TYPE(Planungsübersicht!$E168)=1,NOT(Planungsübersicht!$F168="Umsetzung nicht möglich")),MAX(Planungsübersicht!I168:Z168)," ")</f>
        <v xml:space="preserve"> </v>
      </c>
    </row>
    <row r="162" spans="2:8">
      <c r="B162" s="115" t="str">
        <f>IF(AND(Planungsübersicht!$E169&gt;1990,TYPE(Planungsübersicht!$E169)=1,NOT(Planungsübersicht!$F169="Umsetzung nicht möglich")),Planungsübersicht!C169," ")</f>
        <v xml:space="preserve"> </v>
      </c>
      <c r="C162" s="115" t="str">
        <f>IF(AND(Planungsübersicht!$E169&gt;1990,TYPE(Planungsübersicht!$E169)=1,NOT(Planungsübersicht!$F169="Umsetzung nicht möglich")),Planungsübersicht!D169," ")</f>
        <v xml:space="preserve"> </v>
      </c>
      <c r="D162" s="115" t="str">
        <f>IF(AND(Planungsübersicht!$E169&gt;1990,TYPE(Planungsübersicht!$E169)=1,NOT(Planungsübersicht!$F169="Umsetzung nicht möglich")),Planungsübersicht!E169," ")</f>
        <v xml:space="preserve"> </v>
      </c>
      <c r="E162" s="115" t="str">
        <f>IF(AND(Planungsübersicht!$E169&gt;1990,TYPE(Planungsübersicht!$E169)=1,NOT(Planungsübersicht!$F169="Umsetzung nicht möglich")),Planungsübersicht!F169," ")</f>
        <v xml:space="preserve"> </v>
      </c>
      <c r="F162" s="115" t="str">
        <f>IF(AND(Planungsübersicht!$E169&gt;1990,TYPE(Planungsübersicht!$E169)=1,NOT(Planungsübersicht!$F169="Umsetzung nicht möglich")),Planungsübersicht!G169," ")</f>
        <v xml:space="preserve"> </v>
      </c>
      <c r="G162" s="115" t="str">
        <f>IF(AND(Planungsübersicht!$E169&gt;1990,TYPE(Planungsübersicht!$E169)=1,NOT(Planungsübersicht!$F169="Umsetzung nicht möglich")),Planungsübersicht!H169," ")</f>
        <v xml:space="preserve"> </v>
      </c>
      <c r="H162" s="115" t="str">
        <f>IF(AND(Planungsübersicht!$E169&gt;1990,TYPE(Planungsübersicht!$E169)=1,NOT(Planungsübersicht!$F169="Umsetzung nicht möglich")),MAX(Planungsübersicht!I169:Z169)," ")</f>
        <v xml:space="preserve"> </v>
      </c>
    </row>
    <row r="163" spans="2:8">
      <c r="B163" s="115" t="str">
        <f>IF(AND(Planungsübersicht!$E171&gt;1990,TYPE(Planungsübersicht!$E171)=1,NOT(Planungsübersicht!$F171="Umsetzung nicht möglich")), Planungsübersicht!C171," ")</f>
        <v xml:space="preserve"> </v>
      </c>
      <c r="C163" s="115" t="str">
        <f>IF(AND(Planungsübersicht!$E171&gt;1990,TYPE(Planungsübersicht!$E171)=1,NOT(Planungsübersicht!$F171="Umsetzung nicht möglich")), Planungsübersicht!D171," ")</f>
        <v xml:space="preserve"> </v>
      </c>
      <c r="D163" s="115" t="str">
        <f>IF(AND(Planungsübersicht!$E171&gt;1990,TYPE(Planungsübersicht!$E171)=1,NOT(Planungsübersicht!$F171="Umsetzung nicht möglich")), Planungsübersicht!E171," ")</f>
        <v xml:space="preserve"> </v>
      </c>
      <c r="E163" s="115" t="str">
        <f>IF(AND(Planungsübersicht!$E171&gt;1990,TYPE(Planungsübersicht!$E171)=1,NOT(Planungsübersicht!$F171="Umsetzung nicht möglich")), Planungsübersicht!F171," ")</f>
        <v xml:space="preserve"> </v>
      </c>
      <c r="F163" s="115" t="str">
        <f>IF(AND(Planungsübersicht!$E171&gt;1990,TYPE(Planungsübersicht!$E171)=1,NOT(Planungsübersicht!$F171="Umsetzung nicht möglich")), Planungsübersicht!G171," ")</f>
        <v xml:space="preserve"> </v>
      </c>
      <c r="G163" s="115" t="str">
        <f>IF(AND(Planungsübersicht!$E171&gt;1990,TYPE(Planungsübersicht!$E171)=1,NOT(Planungsübersicht!$F171="Umsetzung nicht möglich")), Planungsübersicht!H171," ")</f>
        <v xml:space="preserve"> </v>
      </c>
      <c r="H163" s="115" t="str">
        <f>IF(AND(Planungsübersicht!$E171&gt;1990,TYPE(Planungsübersicht!$E171)=1,NOT(Planungsübersicht!$F171="Umsetzung nicht möglich")), MAX(Planungsübersicht!I171:Z171)," ")</f>
        <v xml:space="preserve"> </v>
      </c>
    </row>
    <row r="164" spans="2:8">
      <c r="B164" s="115" t="str">
        <f>IF(AND(Planungsübersicht!$E173&gt;1990,TYPE(Planungsübersicht!$E173)=1,NOT(Planungsübersicht!$F173="Umsetzung nicht möglich")), Planungsübersicht!C173," ")</f>
        <v xml:space="preserve"> </v>
      </c>
      <c r="C164" s="115" t="str">
        <f>IF(AND(Planungsübersicht!$E173&gt;1990,TYPE(Planungsübersicht!$E173)=1,NOT(Planungsübersicht!$F173="Umsetzung nicht möglich")), Planungsübersicht!D173," ")</f>
        <v xml:space="preserve"> </v>
      </c>
      <c r="D164" s="115" t="str">
        <f>IF(AND(Planungsübersicht!$E173&gt;1990,TYPE(Planungsübersicht!$E173)=1,NOT(Planungsübersicht!$F173="Umsetzung nicht möglich")), Planungsübersicht!E173," ")</f>
        <v xml:space="preserve"> </v>
      </c>
      <c r="E164" s="115" t="str">
        <f>IF(AND(Planungsübersicht!$E173&gt;1990,TYPE(Planungsübersicht!$E173)=1,NOT(Planungsübersicht!$F173="Umsetzung nicht möglich")), Planungsübersicht!F173," ")</f>
        <v xml:space="preserve"> </v>
      </c>
      <c r="F164" s="115" t="str">
        <f>IF(AND(Planungsübersicht!$E173&gt;1990,TYPE(Planungsübersicht!$E173)=1,NOT(Planungsübersicht!$F173="Umsetzung nicht möglich")), Planungsübersicht!G173," ")</f>
        <v xml:space="preserve"> </v>
      </c>
      <c r="G164" s="115" t="str">
        <f>IF(AND(Planungsübersicht!$E173&gt;1990,TYPE(Planungsübersicht!$E173)=1,NOT(Planungsübersicht!$F173="Umsetzung nicht möglich")), Planungsübersicht!H173," ")</f>
        <v xml:space="preserve"> </v>
      </c>
      <c r="H164" s="115" t="str">
        <f>IF(AND(Planungsübersicht!$E173&gt;1990,TYPE(Planungsübersicht!$E173)=1,NOT(Planungsübersicht!$F173="Umsetzung nicht möglich")), MAX(Planungsübersicht!I173:Z173)," ")</f>
        <v xml:space="preserve"> </v>
      </c>
    </row>
    <row r="165" spans="2:8">
      <c r="B165" s="115" t="str">
        <f>IF(AND(Planungsübersicht!$E175&gt;1990,TYPE(Planungsübersicht!$E175)=1,NOT(Planungsübersicht!$F175="Umsetzung nicht möglich")), Planungsübersicht!C175," ")</f>
        <v xml:space="preserve"> </v>
      </c>
      <c r="C165" s="115" t="str">
        <f>IF(AND(Planungsübersicht!$E175&gt;1990,TYPE(Planungsübersicht!$E175)=1,NOT(Planungsübersicht!$F175="Umsetzung nicht möglich")), Planungsübersicht!D175," ")</f>
        <v xml:space="preserve"> </v>
      </c>
      <c r="D165" s="115" t="str">
        <f>IF(AND(Planungsübersicht!$E175&gt;1990,TYPE(Planungsübersicht!$E175)=1,NOT(Planungsübersicht!$F175="Umsetzung nicht möglich")), Planungsübersicht!E175," ")</f>
        <v xml:space="preserve"> </v>
      </c>
      <c r="E165" s="115" t="str">
        <f>IF(AND(Planungsübersicht!$E175&gt;1990,TYPE(Planungsübersicht!$E175)=1,NOT(Planungsübersicht!$F175="Umsetzung nicht möglich")), Planungsübersicht!F175," ")</f>
        <v xml:space="preserve"> </v>
      </c>
      <c r="F165" s="115" t="str">
        <f>IF(AND(Planungsübersicht!$E175&gt;1990,TYPE(Planungsübersicht!$E175)=1,NOT(Planungsübersicht!$F175="Umsetzung nicht möglich")), Planungsübersicht!G175," ")</f>
        <v xml:space="preserve"> </v>
      </c>
      <c r="G165" s="115" t="str">
        <f>IF(AND(Planungsübersicht!$E175&gt;1990,TYPE(Planungsübersicht!$E175)=1,NOT(Planungsübersicht!$F175="Umsetzung nicht möglich")), Planungsübersicht!H175," ")</f>
        <v xml:space="preserve"> </v>
      </c>
      <c r="H165" s="115" t="str">
        <f>IF(AND(Planungsübersicht!$E175&gt;1990,TYPE(Planungsübersicht!$E175)=1,NOT(Planungsübersicht!$F175="Umsetzung nicht möglich")), MAX(Planungsübersicht!I175:Z175)," ")</f>
        <v xml:space="preserve"> </v>
      </c>
    </row>
    <row r="166" spans="2:8">
      <c r="B166" s="115" t="str">
        <f>IF(AND(Planungsübersicht!$E177&gt;1990,TYPE(Planungsübersicht!$E177)=1,NOT(Planungsübersicht!$F177="Umsetzung nicht möglich")), Planungsübersicht!C177," ")</f>
        <v xml:space="preserve"> </v>
      </c>
      <c r="C166" s="115" t="str">
        <f>IF(AND(Planungsübersicht!$E177&gt;1990,TYPE(Planungsübersicht!$E177)=1,NOT(Planungsübersicht!$F177="Umsetzung nicht möglich")), Planungsübersicht!D177," ")</f>
        <v xml:space="preserve"> </v>
      </c>
      <c r="D166" s="115" t="str">
        <f>IF(AND(Planungsübersicht!$E177&gt;1990,TYPE(Planungsübersicht!$E177)=1,NOT(Planungsübersicht!$F177="Umsetzung nicht möglich")), Planungsübersicht!E177," ")</f>
        <v xml:space="preserve"> </v>
      </c>
      <c r="E166" s="115" t="str">
        <f>IF(AND(Planungsübersicht!$E177&gt;1990,TYPE(Planungsübersicht!$E177)=1,NOT(Planungsübersicht!$F177="Umsetzung nicht möglich")), Planungsübersicht!F177," ")</f>
        <v xml:space="preserve"> </v>
      </c>
      <c r="F166" s="115" t="str">
        <f>IF(AND(Planungsübersicht!$E177&gt;1990,TYPE(Planungsübersicht!$E177)=1,NOT(Planungsübersicht!$F177="Umsetzung nicht möglich")), Planungsübersicht!G177," ")</f>
        <v xml:space="preserve"> </v>
      </c>
      <c r="G166" s="115" t="str">
        <f>IF(AND(Planungsübersicht!$E177&gt;1990,TYPE(Planungsübersicht!$E177)=1,NOT(Planungsübersicht!$F177="Umsetzung nicht möglich")), Planungsübersicht!H177," ")</f>
        <v xml:space="preserve"> </v>
      </c>
      <c r="H166" s="115" t="str">
        <f>IF(AND(Planungsübersicht!$E177&gt;1990,TYPE(Planungsübersicht!$E177)=1,NOT(Planungsübersicht!$F177="Umsetzung nicht möglich")), MAX(Planungsübersicht!I177:Z177)," ")</f>
        <v xml:space="preserve"> </v>
      </c>
    </row>
    <row r="167" spans="2:8">
      <c r="B167" s="115" t="str">
        <f>IF(AND(Planungsübersicht!$E178&gt;1990,TYPE(Planungsübersicht!$E178)=1,NOT(Planungsübersicht!$F178="Umsetzung nicht möglich")),Planungsübersicht!C178," ")</f>
        <v xml:space="preserve"> </v>
      </c>
      <c r="C167" s="115" t="str">
        <f>IF(AND(Planungsübersicht!$E178&gt;1990,TYPE(Planungsübersicht!$E178)=1,NOT(Planungsübersicht!$F178="Umsetzung nicht möglich")),Planungsübersicht!D178," ")</f>
        <v xml:space="preserve"> </v>
      </c>
      <c r="D167" s="115" t="str">
        <f>IF(AND(Planungsübersicht!$E178&gt;1990,TYPE(Planungsübersicht!$E178)=1,NOT(Planungsübersicht!$F178="Umsetzung nicht möglich")),Planungsübersicht!E178," ")</f>
        <v xml:space="preserve"> </v>
      </c>
      <c r="E167" s="115" t="str">
        <f>IF(AND(Planungsübersicht!$E178&gt;1990,TYPE(Planungsübersicht!$E178)=1,NOT(Planungsübersicht!$F178="Umsetzung nicht möglich")),Planungsübersicht!F178," ")</f>
        <v xml:space="preserve"> </v>
      </c>
      <c r="F167" s="115" t="str">
        <f>IF(AND(Planungsübersicht!$E178&gt;1990,TYPE(Planungsübersicht!$E178)=1,NOT(Planungsübersicht!$F178="Umsetzung nicht möglich")),Planungsübersicht!G178," ")</f>
        <v xml:space="preserve"> </v>
      </c>
      <c r="G167" s="115" t="str">
        <f>IF(AND(Planungsübersicht!$E178&gt;1990,TYPE(Planungsübersicht!$E178)=1,NOT(Planungsübersicht!$F178="Umsetzung nicht möglich")),Planungsübersicht!H178," ")</f>
        <v xml:space="preserve"> </v>
      </c>
      <c r="H167" s="115" t="str">
        <f>IF(AND(Planungsübersicht!$E178&gt;1990,TYPE(Planungsübersicht!$E178)=1,NOT(Planungsübersicht!$F178="Umsetzung nicht möglich")),MAX(Planungsübersicht!I178:Z178)," ")</f>
        <v xml:space="preserve"> </v>
      </c>
    </row>
    <row r="168" spans="2:8">
      <c r="B168" s="115" t="str">
        <f>IF(AND(Planungsübersicht!$E179&gt;1990,TYPE(Planungsübersicht!$E179)=1,NOT(Planungsübersicht!$F179="Umsetzung nicht möglich")),Planungsübersicht!C179," ")</f>
        <v xml:space="preserve"> </v>
      </c>
      <c r="C168" s="115" t="str">
        <f>IF(AND(Planungsübersicht!$E179&gt;1990,TYPE(Planungsübersicht!$E179)=1,NOT(Planungsübersicht!$F179="Umsetzung nicht möglich")),Planungsübersicht!D179," ")</f>
        <v xml:space="preserve"> </v>
      </c>
      <c r="D168" s="115" t="str">
        <f>IF(AND(Planungsübersicht!$E179&gt;1990,TYPE(Planungsübersicht!$E179)=1,NOT(Planungsübersicht!$F179="Umsetzung nicht möglich")),Planungsübersicht!E179," ")</f>
        <v xml:space="preserve"> </v>
      </c>
      <c r="E168" s="115" t="str">
        <f>IF(AND(Planungsübersicht!$E179&gt;1990,TYPE(Planungsübersicht!$E179)=1,NOT(Planungsübersicht!$F179="Umsetzung nicht möglich")),Planungsübersicht!F179," ")</f>
        <v xml:space="preserve"> </v>
      </c>
      <c r="F168" s="115" t="str">
        <f>IF(AND(Planungsübersicht!$E179&gt;1990,TYPE(Planungsübersicht!$E179)=1,NOT(Planungsübersicht!$F179="Umsetzung nicht möglich")),Planungsübersicht!G179," ")</f>
        <v xml:space="preserve"> </v>
      </c>
      <c r="G168" s="115" t="str">
        <f>IF(AND(Planungsübersicht!$E179&gt;1990,TYPE(Planungsübersicht!$E179)=1,NOT(Planungsübersicht!$F179="Umsetzung nicht möglich")),Planungsübersicht!H179," ")</f>
        <v xml:space="preserve"> </v>
      </c>
      <c r="H168" s="115" t="str">
        <f>IF(AND(Planungsübersicht!$E179&gt;1990,TYPE(Planungsübersicht!$E179)=1,NOT(Planungsübersicht!$F179="Umsetzung nicht möglich")),MAX(Planungsübersicht!I179:Z179)," ")</f>
        <v xml:space="preserve"> </v>
      </c>
    </row>
    <row r="169" spans="2:8">
      <c r="B169" s="115" t="str">
        <f>IF(AND(Planungsübersicht!$E181&gt;1990,TYPE(Planungsübersicht!$E181)=1,NOT(Planungsübersicht!$F181="Umsetzung nicht möglich")), Planungsübersicht!C181," ")</f>
        <v xml:space="preserve"> </v>
      </c>
      <c r="C169" s="115" t="str">
        <f>IF(AND(Planungsübersicht!$E181&gt;1990,TYPE(Planungsübersicht!$E181)=1,NOT(Planungsübersicht!$F181="Umsetzung nicht möglich")), Planungsübersicht!D181," ")</f>
        <v xml:space="preserve"> </v>
      </c>
      <c r="D169" s="115" t="str">
        <f>IF(AND(Planungsübersicht!$E181&gt;1990,TYPE(Planungsübersicht!$E181)=1,NOT(Planungsübersicht!$F181="Umsetzung nicht möglich")), Planungsübersicht!E181," ")</f>
        <v xml:space="preserve"> </v>
      </c>
      <c r="E169" s="115" t="str">
        <f>IF(AND(Planungsübersicht!$E181&gt;1990,TYPE(Planungsübersicht!$E181)=1,NOT(Planungsübersicht!$F181="Umsetzung nicht möglich")), Planungsübersicht!F181," ")</f>
        <v xml:space="preserve"> </v>
      </c>
      <c r="F169" s="115" t="str">
        <f>IF(AND(Planungsübersicht!$E181&gt;1990,TYPE(Planungsübersicht!$E181)=1,NOT(Planungsübersicht!$F181="Umsetzung nicht möglich")), Planungsübersicht!G181," ")</f>
        <v xml:space="preserve"> </v>
      </c>
      <c r="G169" s="115" t="str">
        <f>IF(AND(Planungsübersicht!$E181&gt;1990,TYPE(Planungsübersicht!$E181)=1,NOT(Planungsübersicht!$F181="Umsetzung nicht möglich")), Planungsübersicht!H181," ")</f>
        <v xml:space="preserve"> </v>
      </c>
      <c r="H169" s="115" t="str">
        <f>IF(AND(Planungsübersicht!$E181&gt;1990,TYPE(Planungsübersicht!$E181)=1,NOT(Planungsübersicht!$F181="Umsetzung nicht möglich")), MAX(Planungsübersicht!I181:Z181)," ")</f>
        <v xml:space="preserve"> </v>
      </c>
    </row>
    <row r="170" spans="2:8">
      <c r="B170" s="115" t="str">
        <f>IF(AND(Planungsübersicht!$E182&gt;1990,TYPE(Planungsübersicht!$E182)=1,NOT(Planungsübersicht!$F182="Umsetzung nicht möglich")),Planungsübersicht!C182," ")</f>
        <v xml:space="preserve"> </v>
      </c>
      <c r="C170" s="115" t="str">
        <f>IF(AND(Planungsübersicht!$E182&gt;1990,TYPE(Planungsübersicht!$E182)=1,NOT(Planungsübersicht!$F182="Umsetzung nicht möglich")),Planungsübersicht!D182," ")</f>
        <v xml:space="preserve"> </v>
      </c>
      <c r="D170" s="115" t="str">
        <f>IF(AND(Planungsübersicht!$E182&gt;1990,TYPE(Planungsübersicht!$E182)=1,NOT(Planungsübersicht!$F182="Umsetzung nicht möglich")),Planungsübersicht!E182," ")</f>
        <v xml:space="preserve"> </v>
      </c>
      <c r="E170" s="115" t="str">
        <f>IF(AND(Planungsübersicht!$E182&gt;1990,TYPE(Planungsübersicht!$E182)=1,NOT(Planungsübersicht!$F182="Umsetzung nicht möglich")),Planungsübersicht!F182," ")</f>
        <v xml:space="preserve"> </v>
      </c>
      <c r="F170" s="115" t="str">
        <f>IF(AND(Planungsübersicht!$E182&gt;1990,TYPE(Planungsübersicht!$E182)=1,NOT(Planungsübersicht!$F182="Umsetzung nicht möglich")),Planungsübersicht!G182," ")</f>
        <v xml:space="preserve"> </v>
      </c>
      <c r="G170" s="115" t="str">
        <f>IF(AND(Planungsübersicht!$E182&gt;1990,TYPE(Planungsübersicht!$E182)=1,NOT(Planungsübersicht!$F182="Umsetzung nicht möglich")),Planungsübersicht!H182," ")</f>
        <v xml:space="preserve"> </v>
      </c>
      <c r="H170" s="115" t="str">
        <f>IF(AND(Planungsübersicht!$E182&gt;1990,TYPE(Planungsübersicht!$E182)=1,NOT(Planungsübersicht!$F182="Umsetzung nicht möglich")),MAX(Planungsübersicht!I182:Z182)," ")</f>
        <v xml:space="preserve"> </v>
      </c>
    </row>
    <row r="171" spans="2:8">
      <c r="B171" s="115" t="str">
        <f>IF(AND(Planungsübersicht!$E183&gt;1990,TYPE(Planungsübersicht!$E183)=1,NOT(Planungsübersicht!$F183="Umsetzung nicht möglich")),Planungsübersicht!C183," ")</f>
        <v xml:space="preserve"> </v>
      </c>
      <c r="C171" s="115" t="str">
        <f>IF(AND(Planungsübersicht!$E183&gt;1990,TYPE(Planungsübersicht!$E183)=1,NOT(Planungsübersicht!$F183="Umsetzung nicht möglich")),Planungsübersicht!D183," ")</f>
        <v xml:space="preserve"> </v>
      </c>
      <c r="D171" s="115" t="str">
        <f>IF(AND(Planungsübersicht!$E183&gt;1990,TYPE(Planungsübersicht!$E183)=1,NOT(Planungsübersicht!$F183="Umsetzung nicht möglich")),Planungsübersicht!E183," ")</f>
        <v xml:space="preserve"> </v>
      </c>
      <c r="E171" s="115" t="str">
        <f>IF(AND(Planungsübersicht!$E183&gt;1990,TYPE(Planungsübersicht!$E183)=1,NOT(Planungsübersicht!$F183="Umsetzung nicht möglich")),Planungsübersicht!F183," ")</f>
        <v xml:space="preserve"> </v>
      </c>
      <c r="F171" s="115" t="str">
        <f>IF(AND(Planungsübersicht!$E183&gt;1990,TYPE(Planungsübersicht!$E183)=1,NOT(Planungsübersicht!$F183="Umsetzung nicht möglich")),Planungsübersicht!G183," ")</f>
        <v xml:space="preserve"> </v>
      </c>
      <c r="G171" s="115" t="str">
        <f>IF(AND(Planungsübersicht!$E183&gt;1990,TYPE(Planungsübersicht!$E183)=1,NOT(Planungsübersicht!$F183="Umsetzung nicht möglich")),Planungsübersicht!H183," ")</f>
        <v xml:space="preserve"> </v>
      </c>
      <c r="H171" s="115" t="str">
        <f>IF(AND(Planungsübersicht!$E183&gt;1990,TYPE(Planungsübersicht!$E183)=1,NOT(Planungsübersicht!$F183="Umsetzung nicht möglich")),MAX(Planungsübersicht!I183:Z183)," ")</f>
        <v xml:space="preserve"> </v>
      </c>
    </row>
    <row r="172" spans="2:8">
      <c r="B172" s="115" t="str">
        <f>IF(AND(Planungsübersicht!$E185&gt;1990,TYPE(Planungsübersicht!$E185)=1,NOT(Planungsübersicht!$F185="Umsetzung nicht möglich")), Planungsübersicht!C185," ")</f>
        <v xml:space="preserve"> </v>
      </c>
      <c r="C172" s="115" t="str">
        <f>IF(AND(Planungsübersicht!$E185&gt;1990,TYPE(Planungsübersicht!$E185)=1,NOT(Planungsübersicht!$F185="Umsetzung nicht möglich")), Planungsübersicht!D185," ")</f>
        <v xml:space="preserve"> </v>
      </c>
      <c r="D172" s="115" t="str">
        <f>IF(AND(Planungsübersicht!$E185&gt;1990,TYPE(Planungsübersicht!$E185)=1,NOT(Planungsübersicht!$F185="Umsetzung nicht möglich")), Planungsübersicht!E185," ")</f>
        <v xml:space="preserve"> </v>
      </c>
      <c r="E172" s="115" t="str">
        <f>IF(AND(Planungsübersicht!$E185&gt;1990,TYPE(Planungsübersicht!$E185)=1,NOT(Planungsübersicht!$F185="Umsetzung nicht möglich")), Planungsübersicht!F185," ")</f>
        <v xml:space="preserve"> </v>
      </c>
      <c r="F172" s="115" t="str">
        <f>IF(AND(Planungsübersicht!$E185&gt;1990,TYPE(Planungsübersicht!$E185)=1,NOT(Planungsübersicht!$F185="Umsetzung nicht möglich")), Planungsübersicht!G185," ")</f>
        <v xml:space="preserve"> </v>
      </c>
      <c r="G172" s="115" t="str">
        <f>IF(AND(Planungsübersicht!$E185&gt;1990,TYPE(Planungsübersicht!$E185)=1,NOT(Planungsübersicht!$F185="Umsetzung nicht möglich")), Planungsübersicht!H185," ")</f>
        <v xml:space="preserve"> </v>
      </c>
      <c r="H172" s="115" t="str">
        <f>IF(AND(Planungsübersicht!$E185&gt;1990,TYPE(Planungsübersicht!$E185)=1,NOT(Planungsübersicht!$F185="Umsetzung nicht möglich")), MAX(Planungsübersicht!I185:Z185)," ")</f>
        <v xml:space="preserve"> </v>
      </c>
    </row>
    <row r="173" spans="2:8">
      <c r="B173" s="115" t="str">
        <f>IF(AND(Planungsübersicht!$E187&gt;1990,TYPE(Planungsübersicht!$E187)=1,NOT(Planungsübersicht!$F187="Umsetzung nicht möglich")), Planungsübersicht!C187," ")</f>
        <v xml:space="preserve"> </v>
      </c>
      <c r="C173" s="115" t="str">
        <f>IF(AND(Planungsübersicht!$E187&gt;1990,TYPE(Planungsübersicht!$E187)=1,NOT(Planungsübersicht!$F187="Umsetzung nicht möglich")), Planungsübersicht!D187," ")</f>
        <v xml:space="preserve"> </v>
      </c>
      <c r="D173" s="115" t="str">
        <f>IF(AND(Planungsübersicht!$E187&gt;1990,TYPE(Planungsübersicht!$E187)=1,NOT(Planungsübersicht!$F187="Umsetzung nicht möglich")), Planungsübersicht!E187," ")</f>
        <v xml:space="preserve"> </v>
      </c>
      <c r="E173" s="115" t="str">
        <f>IF(AND(Planungsübersicht!$E187&gt;1990,TYPE(Planungsübersicht!$E187)=1,NOT(Planungsübersicht!$F187="Umsetzung nicht möglich")), Planungsübersicht!F187," ")</f>
        <v xml:space="preserve"> </v>
      </c>
      <c r="F173" s="115" t="str">
        <f>IF(AND(Planungsübersicht!$E187&gt;1990,TYPE(Planungsübersicht!$E187)=1,NOT(Planungsübersicht!$F187="Umsetzung nicht möglich")), Planungsübersicht!G187," ")</f>
        <v xml:space="preserve"> </v>
      </c>
      <c r="G173" s="115" t="str">
        <f>IF(AND(Planungsübersicht!$E187&gt;1990,TYPE(Planungsübersicht!$E187)=1,NOT(Planungsübersicht!$F187="Umsetzung nicht möglich")), Planungsübersicht!H187," ")</f>
        <v xml:space="preserve"> </v>
      </c>
      <c r="H173" s="115" t="str">
        <f>IF(AND(Planungsübersicht!$E187&gt;1990,TYPE(Planungsübersicht!$E187)=1,NOT(Planungsübersicht!$F187="Umsetzung nicht möglich")), MAX(Planungsübersicht!I187:Z187)," ")</f>
        <v xml:space="preserve"> </v>
      </c>
    </row>
    <row r="174" spans="2:8">
      <c r="B174" s="115" t="str">
        <f>IF(AND(Planungsübersicht!$E188&gt;1990,TYPE(Planungsübersicht!$E188)=1,NOT(Planungsübersicht!$F188="Umsetzung nicht möglich")),Planungsübersicht!C188," ")</f>
        <v xml:space="preserve"> </v>
      </c>
      <c r="C174" s="115" t="str">
        <f>IF(AND(Planungsübersicht!$E188&gt;1990,TYPE(Planungsübersicht!$E188)=1,NOT(Planungsübersicht!$F188="Umsetzung nicht möglich")),Planungsübersicht!D188," ")</f>
        <v xml:space="preserve"> </v>
      </c>
      <c r="D174" s="115" t="str">
        <f>IF(AND(Planungsübersicht!$E188&gt;1990,TYPE(Planungsübersicht!$E188)=1,NOT(Planungsübersicht!$F188="Umsetzung nicht möglich")),Planungsübersicht!E188," ")</f>
        <v xml:space="preserve"> </v>
      </c>
      <c r="E174" s="115" t="str">
        <f>IF(AND(Planungsübersicht!$E188&gt;1990,TYPE(Planungsübersicht!$E188)=1,NOT(Planungsübersicht!$F188="Umsetzung nicht möglich")),Planungsübersicht!F188," ")</f>
        <v xml:space="preserve"> </v>
      </c>
      <c r="F174" s="115" t="str">
        <f>IF(AND(Planungsübersicht!$E188&gt;1990,TYPE(Planungsübersicht!$E188)=1,NOT(Planungsübersicht!$F188="Umsetzung nicht möglich")),Planungsübersicht!G188," ")</f>
        <v xml:space="preserve"> </v>
      </c>
      <c r="G174" s="115" t="str">
        <f>IF(AND(Planungsübersicht!$E188&gt;1990,TYPE(Planungsübersicht!$E188)=1,NOT(Planungsübersicht!$F188="Umsetzung nicht möglich")),Planungsübersicht!H188," ")</f>
        <v xml:space="preserve"> </v>
      </c>
      <c r="H174" s="115" t="str">
        <f>IF(AND(Planungsübersicht!$E188&gt;1990,TYPE(Planungsübersicht!$E188)=1,NOT(Planungsübersicht!$F188="Umsetzung nicht möglich")),MAX(Planungsübersicht!I188:Z188)," ")</f>
        <v xml:space="preserve"> </v>
      </c>
    </row>
    <row r="175" spans="2:8">
      <c r="B175" s="115" t="str">
        <f>IF(AND(Planungsübersicht!$E189&gt;1990,TYPE(Planungsübersicht!$E189)=1,NOT(Planungsübersicht!$F189="Umsetzung nicht möglich")),Planungsübersicht!C189," ")</f>
        <v xml:space="preserve"> </v>
      </c>
      <c r="C175" s="115" t="str">
        <f>IF(AND(Planungsübersicht!$E189&gt;1990,TYPE(Planungsübersicht!$E189)=1,NOT(Planungsübersicht!$F189="Umsetzung nicht möglich")),Planungsübersicht!D189," ")</f>
        <v xml:space="preserve"> </v>
      </c>
      <c r="D175" s="115" t="str">
        <f>IF(AND(Planungsübersicht!$E189&gt;1990,TYPE(Planungsübersicht!$E189)=1,NOT(Planungsübersicht!$F189="Umsetzung nicht möglich")),Planungsübersicht!E189," ")</f>
        <v xml:space="preserve"> </v>
      </c>
      <c r="E175" s="115" t="str">
        <f>IF(AND(Planungsübersicht!$E189&gt;1990,TYPE(Planungsübersicht!$E189)=1,NOT(Planungsübersicht!$F189="Umsetzung nicht möglich")),Planungsübersicht!F189," ")</f>
        <v xml:space="preserve"> </v>
      </c>
      <c r="F175" s="115" t="str">
        <f>IF(AND(Planungsübersicht!$E189&gt;1990,TYPE(Planungsübersicht!$E189)=1,NOT(Planungsübersicht!$F189="Umsetzung nicht möglich")),Planungsübersicht!G189," ")</f>
        <v xml:space="preserve"> </v>
      </c>
      <c r="G175" s="115" t="str">
        <f>IF(AND(Planungsübersicht!$E189&gt;1990,TYPE(Planungsübersicht!$E189)=1,NOT(Planungsübersicht!$F189="Umsetzung nicht möglich")),Planungsübersicht!H189," ")</f>
        <v xml:space="preserve"> </v>
      </c>
      <c r="H175" s="115" t="str">
        <f>IF(AND(Planungsübersicht!$E189&gt;1990,TYPE(Planungsübersicht!$E189)=1,NOT(Planungsübersicht!$F189="Umsetzung nicht möglich")),MAX(Planungsübersicht!I189:Z189)," ")</f>
        <v xml:space="preserve"> </v>
      </c>
    </row>
    <row r="176" spans="2:8">
      <c r="B176" s="115" t="str">
        <f>IF(AND(Planungsübersicht!$E190&gt;1990,TYPE(Planungsübersicht!$E190)=1,NOT(Planungsübersicht!$F190="Umsetzung nicht möglich")),Planungsübersicht!C190," ")</f>
        <v xml:space="preserve"> </v>
      </c>
      <c r="C176" s="115" t="str">
        <f>IF(AND(Planungsübersicht!$E190&gt;1990,TYPE(Planungsübersicht!$E190)=1,NOT(Planungsübersicht!$F190="Umsetzung nicht möglich")),Planungsübersicht!D190," ")</f>
        <v xml:space="preserve"> </v>
      </c>
      <c r="D176" s="115" t="str">
        <f>IF(AND(Planungsübersicht!$E190&gt;1990,TYPE(Planungsübersicht!$E190)=1,NOT(Planungsübersicht!$F190="Umsetzung nicht möglich")),Planungsübersicht!E190," ")</f>
        <v xml:space="preserve"> </v>
      </c>
      <c r="E176" s="115" t="str">
        <f>IF(AND(Planungsübersicht!$E190&gt;1990,TYPE(Planungsübersicht!$E190)=1,NOT(Planungsübersicht!$F190="Umsetzung nicht möglich")),Planungsübersicht!F190," ")</f>
        <v xml:space="preserve"> </v>
      </c>
      <c r="F176" s="115" t="str">
        <f>IF(AND(Planungsübersicht!$E190&gt;1990,TYPE(Planungsübersicht!$E190)=1,NOT(Planungsübersicht!$F190="Umsetzung nicht möglich")),Planungsübersicht!G190," ")</f>
        <v xml:space="preserve"> </v>
      </c>
      <c r="G176" s="115" t="str">
        <f>IF(AND(Planungsübersicht!$E190&gt;1990,TYPE(Planungsübersicht!$E190)=1,NOT(Planungsübersicht!$F190="Umsetzung nicht möglich")),Planungsübersicht!H190," ")</f>
        <v xml:space="preserve"> </v>
      </c>
      <c r="H176" s="115" t="str">
        <f>IF(AND(Planungsübersicht!$E190&gt;1990,TYPE(Planungsübersicht!$E190)=1,NOT(Planungsübersicht!$F190="Umsetzung nicht möglich")),MAX(Planungsübersicht!I190:Z190)," ")</f>
        <v xml:space="preserve"> </v>
      </c>
    </row>
    <row r="177" spans="2:8">
      <c r="B177" s="115" t="str">
        <f>IF(AND(Planungsübersicht!$E191&gt;1990,TYPE(Planungsübersicht!$E191)=1,NOT(Planungsübersicht!$F191="Umsetzung nicht möglich")),Planungsübersicht!C191," ")</f>
        <v xml:space="preserve"> </v>
      </c>
      <c r="C177" s="115" t="str">
        <f>IF(AND(Planungsübersicht!$E191&gt;1990,TYPE(Planungsübersicht!$E191)=1,NOT(Planungsübersicht!$F191="Umsetzung nicht möglich")),Planungsübersicht!D191," ")</f>
        <v xml:space="preserve"> </v>
      </c>
      <c r="D177" s="115" t="str">
        <f>IF(AND(Planungsübersicht!$E191&gt;1990,TYPE(Planungsübersicht!$E191)=1,NOT(Planungsübersicht!$F191="Umsetzung nicht möglich")),Planungsübersicht!E191," ")</f>
        <v xml:space="preserve"> </v>
      </c>
      <c r="E177" s="115" t="str">
        <f>IF(AND(Planungsübersicht!$E191&gt;1990,TYPE(Planungsübersicht!$E191)=1,NOT(Planungsübersicht!$F191="Umsetzung nicht möglich")),Planungsübersicht!F191," ")</f>
        <v xml:space="preserve"> </v>
      </c>
      <c r="F177" s="115" t="str">
        <f>IF(AND(Planungsübersicht!$E191&gt;1990,TYPE(Planungsübersicht!$E191)=1,NOT(Planungsübersicht!$F191="Umsetzung nicht möglich")),Planungsübersicht!G191," ")</f>
        <v xml:space="preserve"> </v>
      </c>
      <c r="G177" s="115" t="str">
        <f>IF(AND(Planungsübersicht!$E191&gt;1990,TYPE(Planungsübersicht!$E191)=1,NOT(Planungsübersicht!$F191="Umsetzung nicht möglich")),Planungsübersicht!H191," ")</f>
        <v xml:space="preserve"> </v>
      </c>
      <c r="H177" s="115" t="str">
        <f>IF(AND(Planungsübersicht!$E191&gt;1990,TYPE(Planungsübersicht!$E191)=1,NOT(Planungsübersicht!$F191="Umsetzung nicht möglich")),MAX(Planungsübersicht!I191:Z191)," ")</f>
        <v xml:space="preserve"> </v>
      </c>
    </row>
    <row r="178" spans="2:8">
      <c r="B178" s="115" t="str">
        <f>IF(AND(Planungsübersicht!$E192&gt;1990,TYPE(Planungsübersicht!$E192)=1,NOT(Planungsübersicht!$F192="Umsetzung nicht möglich")),Planungsübersicht!C192," ")</f>
        <v xml:space="preserve"> </v>
      </c>
      <c r="C178" s="115" t="str">
        <f>IF(AND(Planungsübersicht!$E192&gt;1990,TYPE(Planungsübersicht!$E192)=1,NOT(Planungsübersicht!$F192="Umsetzung nicht möglich")),Planungsübersicht!D192," ")</f>
        <v xml:space="preserve"> </v>
      </c>
      <c r="D178" s="115" t="str">
        <f>IF(AND(Planungsübersicht!$E192&gt;1990,TYPE(Planungsübersicht!$E192)=1,NOT(Planungsübersicht!$F192="Umsetzung nicht möglich")),Planungsübersicht!E192," ")</f>
        <v xml:space="preserve"> </v>
      </c>
      <c r="E178" s="115" t="str">
        <f>IF(AND(Planungsübersicht!$E192&gt;1990,TYPE(Planungsübersicht!$E192)=1,NOT(Planungsübersicht!$F192="Umsetzung nicht möglich")),Planungsübersicht!F192," ")</f>
        <v xml:space="preserve"> </v>
      </c>
      <c r="F178" s="115" t="str">
        <f>IF(AND(Planungsübersicht!$E192&gt;1990,TYPE(Planungsübersicht!$E192)=1,NOT(Planungsübersicht!$F192="Umsetzung nicht möglich")),Planungsübersicht!G192," ")</f>
        <v xml:space="preserve"> </v>
      </c>
      <c r="G178" s="115" t="str">
        <f>IF(AND(Planungsübersicht!$E192&gt;1990,TYPE(Planungsübersicht!$E192)=1,NOT(Planungsübersicht!$F192="Umsetzung nicht möglich")),Planungsübersicht!H192," ")</f>
        <v xml:space="preserve"> </v>
      </c>
      <c r="H178" s="115" t="str">
        <f>IF(AND(Planungsübersicht!$E192&gt;1990,TYPE(Planungsübersicht!$E192)=1,NOT(Planungsübersicht!$F192="Umsetzung nicht möglich")),MAX(Planungsübersicht!I192:Z192)," ")</f>
        <v xml:space="preserve"> </v>
      </c>
    </row>
    <row r="179" spans="2:8">
      <c r="B179" s="115" t="str">
        <f>IF(AND(Planungsübersicht!$E193&gt;1990,TYPE(Planungsübersicht!$E193)=1,NOT(Planungsübersicht!$F193="Umsetzung nicht möglich")),Planungsübersicht!C193," ")</f>
        <v xml:space="preserve"> </v>
      </c>
      <c r="C179" s="115" t="str">
        <f>IF(AND(Planungsübersicht!$E193&gt;1990,TYPE(Planungsübersicht!$E193)=1,NOT(Planungsübersicht!$F193="Umsetzung nicht möglich")),Planungsübersicht!D193," ")</f>
        <v xml:space="preserve"> </v>
      </c>
      <c r="D179" s="115" t="str">
        <f>IF(AND(Planungsübersicht!$E193&gt;1990,TYPE(Planungsübersicht!$E193)=1,NOT(Planungsübersicht!$F193="Umsetzung nicht möglich")),Planungsübersicht!E193," ")</f>
        <v xml:space="preserve"> </v>
      </c>
      <c r="E179" s="115" t="str">
        <f>IF(AND(Planungsübersicht!$E193&gt;1990,TYPE(Planungsübersicht!$E193)=1,NOT(Planungsübersicht!$F193="Umsetzung nicht möglich")),Planungsübersicht!F193," ")</f>
        <v xml:space="preserve"> </v>
      </c>
      <c r="F179" s="115" t="str">
        <f>IF(AND(Planungsübersicht!$E193&gt;1990,TYPE(Planungsübersicht!$E193)=1,NOT(Planungsübersicht!$F193="Umsetzung nicht möglich")),Planungsübersicht!G193," ")</f>
        <v xml:space="preserve"> </v>
      </c>
      <c r="G179" s="115" t="str">
        <f>IF(AND(Planungsübersicht!$E193&gt;1990,TYPE(Planungsübersicht!$E193)=1,NOT(Planungsübersicht!$F193="Umsetzung nicht möglich")),Planungsübersicht!H193," ")</f>
        <v xml:space="preserve"> </v>
      </c>
      <c r="H179" s="115" t="str">
        <f>IF(AND(Planungsübersicht!$E193&gt;1990,TYPE(Planungsübersicht!$E193)=1,NOT(Planungsübersicht!$F193="Umsetzung nicht möglich")),MAX(Planungsübersicht!I193:Z193)," ")</f>
        <v xml:space="preserve"> </v>
      </c>
    </row>
    <row r="180" spans="2:8">
      <c r="B180" s="115" t="str">
        <f>IF(AND(Planungsübersicht!$E195&gt;1990,TYPE(Planungsübersicht!$E195)=1,NOT(Planungsübersicht!$F195="Umsetzung nicht möglich")), Planungsübersicht!C195," ")</f>
        <v xml:space="preserve"> </v>
      </c>
      <c r="C180" s="115" t="str">
        <f>IF(AND(Planungsübersicht!$E195&gt;1990,TYPE(Planungsübersicht!$E195)=1,NOT(Planungsübersicht!$F195="Umsetzung nicht möglich")), Planungsübersicht!D195," ")</f>
        <v xml:space="preserve"> </v>
      </c>
      <c r="D180" s="115" t="str">
        <f>IF(AND(Planungsübersicht!$E195&gt;1990,TYPE(Planungsübersicht!$E195)=1,NOT(Planungsübersicht!$F195="Umsetzung nicht möglich")), Planungsübersicht!E195," ")</f>
        <v xml:space="preserve"> </v>
      </c>
      <c r="E180" s="115" t="str">
        <f>IF(AND(Planungsübersicht!$E195&gt;1990,TYPE(Planungsübersicht!$E195)=1,NOT(Planungsübersicht!$F195="Umsetzung nicht möglich")), Planungsübersicht!F195," ")</f>
        <v xml:space="preserve"> </v>
      </c>
      <c r="F180" s="115" t="str">
        <f>IF(AND(Planungsübersicht!$E195&gt;1990,TYPE(Planungsübersicht!$E195)=1,NOT(Planungsübersicht!$F195="Umsetzung nicht möglich")), Planungsübersicht!G195," ")</f>
        <v xml:space="preserve"> </v>
      </c>
      <c r="G180" s="115" t="str">
        <f>IF(AND(Planungsübersicht!$E195&gt;1990,TYPE(Planungsübersicht!$E195)=1,NOT(Planungsübersicht!$F195="Umsetzung nicht möglich")), Planungsübersicht!H195," ")</f>
        <v xml:space="preserve"> </v>
      </c>
      <c r="H180" s="115" t="str">
        <f>IF(AND(Planungsübersicht!$E195&gt;1990,TYPE(Planungsübersicht!$E195)=1,NOT(Planungsübersicht!$F195="Umsetzung nicht möglich")), MAX(Planungsübersicht!I195:Z195)," ")</f>
        <v xml:space="preserve"> </v>
      </c>
    </row>
    <row r="181" spans="2:8">
      <c r="B181" s="115" t="str">
        <f>IF(AND(Planungsübersicht!$E197&gt;1990,TYPE(Planungsübersicht!$E197)=1,NOT(Planungsübersicht!$F197="Umsetzung nicht möglich")), Planungsübersicht!C197," ")</f>
        <v xml:space="preserve"> </v>
      </c>
      <c r="C181" s="115" t="str">
        <f>IF(AND(Planungsübersicht!$E197&gt;1990,TYPE(Planungsübersicht!$E197)=1,NOT(Planungsübersicht!$F197="Umsetzung nicht möglich")), Planungsübersicht!D197," ")</f>
        <v xml:space="preserve"> </v>
      </c>
      <c r="D181" s="115" t="str">
        <f>IF(AND(Planungsübersicht!$E197&gt;1990,TYPE(Planungsübersicht!$E197)=1,NOT(Planungsübersicht!$F197="Umsetzung nicht möglich")), Planungsübersicht!E197," ")</f>
        <v xml:space="preserve"> </v>
      </c>
      <c r="E181" s="115" t="str">
        <f>IF(AND(Planungsübersicht!$E197&gt;1990,TYPE(Planungsübersicht!$E197)=1,NOT(Planungsübersicht!$F197="Umsetzung nicht möglich")), Planungsübersicht!F197," ")</f>
        <v xml:space="preserve"> </v>
      </c>
      <c r="F181" s="115" t="str">
        <f>IF(AND(Planungsübersicht!$E197&gt;1990,TYPE(Planungsübersicht!$E197)=1,NOT(Planungsübersicht!$F197="Umsetzung nicht möglich")), Planungsübersicht!G197," ")</f>
        <v xml:space="preserve"> </v>
      </c>
      <c r="G181" s="115" t="str">
        <f>IF(AND(Planungsübersicht!$E197&gt;1990,TYPE(Planungsübersicht!$E197)=1,NOT(Planungsübersicht!$F197="Umsetzung nicht möglich")), Planungsübersicht!H197," ")</f>
        <v xml:space="preserve"> </v>
      </c>
      <c r="H181" s="115" t="str">
        <f>IF(AND(Planungsübersicht!$E197&gt;1990,TYPE(Planungsübersicht!$E197)=1,NOT(Planungsübersicht!$F197="Umsetzung nicht möglich")), MAX(Planungsübersicht!I197:Z197)," ")</f>
        <v xml:space="preserve"> </v>
      </c>
    </row>
    <row r="182" spans="2:8">
      <c r="B182" s="115" t="str">
        <f>IF(AND(Planungsübersicht!$E199&gt;1990,TYPE(Planungsübersicht!$E199)=1,NOT(Planungsübersicht!$F199="Umsetzung nicht möglich")), Planungsübersicht!C199," ")</f>
        <v xml:space="preserve"> </v>
      </c>
      <c r="C182" s="115" t="str">
        <f>IF(AND(Planungsübersicht!$E199&gt;1990,TYPE(Planungsübersicht!$E199)=1,NOT(Planungsübersicht!$F199="Umsetzung nicht möglich")), Planungsübersicht!D199," ")</f>
        <v xml:space="preserve"> </v>
      </c>
      <c r="D182" s="115" t="str">
        <f>IF(AND(Planungsübersicht!$E199&gt;1990,TYPE(Planungsübersicht!$E199)=1,NOT(Planungsübersicht!$F199="Umsetzung nicht möglich")), Planungsübersicht!E199," ")</f>
        <v xml:space="preserve"> </v>
      </c>
      <c r="E182" s="115" t="str">
        <f>IF(AND(Planungsübersicht!$E199&gt;1990,TYPE(Planungsübersicht!$E199)=1,NOT(Planungsübersicht!$F199="Umsetzung nicht möglich")), Planungsübersicht!F199," ")</f>
        <v xml:space="preserve"> </v>
      </c>
      <c r="F182" s="115" t="str">
        <f>IF(AND(Planungsübersicht!$E199&gt;1990,TYPE(Planungsübersicht!$E199)=1,NOT(Planungsübersicht!$F199="Umsetzung nicht möglich")), Planungsübersicht!G199," ")</f>
        <v xml:space="preserve"> </v>
      </c>
      <c r="G182" s="115" t="str">
        <f>IF(AND(Planungsübersicht!$E199&gt;1990,TYPE(Planungsübersicht!$E199)=1,NOT(Planungsübersicht!$F199="Umsetzung nicht möglich")), Planungsübersicht!H199," ")</f>
        <v xml:space="preserve"> </v>
      </c>
      <c r="H182" s="115" t="str">
        <f>IF(AND(Planungsübersicht!$E199&gt;1990,TYPE(Planungsübersicht!$E199)=1,NOT(Planungsübersicht!$F199="Umsetzung nicht möglich")), MAX(Planungsübersicht!I199:Z199)," ")</f>
        <v xml:space="preserve"> </v>
      </c>
    </row>
    <row r="183" spans="2:8">
      <c r="B183" s="115" t="str">
        <f>IF(AND(Planungsübersicht!$E201&gt;1990,TYPE(Planungsübersicht!$E201)=1,NOT(Planungsübersicht!$F201="Umsetzung nicht möglich")), Planungsübersicht!C201," ")</f>
        <v xml:space="preserve"> </v>
      </c>
      <c r="C183" s="115" t="str">
        <f>IF(AND(Planungsübersicht!$E201&gt;1990,TYPE(Planungsübersicht!$E201)=1,NOT(Planungsübersicht!$F201="Umsetzung nicht möglich")), Planungsübersicht!D201," ")</f>
        <v xml:space="preserve"> </v>
      </c>
      <c r="D183" s="115" t="str">
        <f>IF(AND(Planungsübersicht!$E201&gt;1990,TYPE(Planungsübersicht!$E201)=1,NOT(Planungsübersicht!$F201="Umsetzung nicht möglich")), Planungsübersicht!E201," ")</f>
        <v xml:space="preserve"> </v>
      </c>
      <c r="E183" s="115" t="str">
        <f>IF(AND(Planungsübersicht!$E201&gt;1990,TYPE(Planungsübersicht!$E201)=1,NOT(Planungsübersicht!$F201="Umsetzung nicht möglich")), Planungsübersicht!F201," ")</f>
        <v xml:space="preserve"> </v>
      </c>
      <c r="F183" s="115" t="str">
        <f>IF(AND(Planungsübersicht!$E201&gt;1990,TYPE(Planungsübersicht!$E201)=1,NOT(Planungsübersicht!$F201="Umsetzung nicht möglich")), Planungsübersicht!G201," ")</f>
        <v xml:space="preserve"> </v>
      </c>
      <c r="G183" s="115" t="str">
        <f>IF(AND(Planungsübersicht!$E201&gt;1990,TYPE(Planungsübersicht!$E201)=1,NOT(Planungsübersicht!$F201="Umsetzung nicht möglich")), Planungsübersicht!H201," ")</f>
        <v xml:space="preserve"> </v>
      </c>
      <c r="H183" s="115" t="str">
        <f>IF(AND(Planungsübersicht!$E201&gt;1990,TYPE(Planungsübersicht!$E201)=1,NOT(Planungsübersicht!$F201="Umsetzung nicht möglich")), MAX(Planungsübersicht!I201:Z201)," ")</f>
        <v xml:space="preserve"> </v>
      </c>
    </row>
    <row r="184" spans="2:8">
      <c r="B184" s="115" t="str">
        <f>IF(AND(Planungsübersicht!$E202&gt;1990,TYPE(Planungsübersicht!$E202)=1,NOT(Planungsübersicht!$F202="Umsetzung nicht möglich")),Planungsübersicht!C202," ")</f>
        <v xml:space="preserve"> </v>
      </c>
      <c r="C184" s="115" t="str">
        <f>IF(AND(Planungsübersicht!$E202&gt;1990,TYPE(Planungsübersicht!$E202)=1,NOT(Planungsübersicht!$F202="Umsetzung nicht möglich")),Planungsübersicht!D202," ")</f>
        <v xml:space="preserve"> </v>
      </c>
      <c r="D184" s="115" t="str">
        <f>IF(AND(Planungsübersicht!$E202&gt;1990,TYPE(Planungsübersicht!$E202)=1,NOT(Planungsübersicht!$F202="Umsetzung nicht möglich")),Planungsübersicht!E202," ")</f>
        <v xml:space="preserve"> </v>
      </c>
      <c r="E184" s="115" t="str">
        <f>IF(AND(Planungsübersicht!$E202&gt;1990,TYPE(Planungsübersicht!$E202)=1,NOT(Planungsübersicht!$F202="Umsetzung nicht möglich")),Planungsübersicht!F202," ")</f>
        <v xml:space="preserve"> </v>
      </c>
      <c r="F184" s="115" t="str">
        <f>IF(AND(Planungsübersicht!$E202&gt;1990,TYPE(Planungsübersicht!$E202)=1,NOT(Planungsübersicht!$F202="Umsetzung nicht möglich")),Planungsübersicht!G202," ")</f>
        <v xml:space="preserve"> </v>
      </c>
      <c r="G184" s="115" t="str">
        <f>IF(AND(Planungsübersicht!$E202&gt;1990,TYPE(Planungsübersicht!$E202)=1,NOT(Planungsübersicht!$F202="Umsetzung nicht möglich")),Planungsübersicht!H202," ")</f>
        <v xml:space="preserve"> </v>
      </c>
      <c r="H184" s="115" t="str">
        <f>IF(AND(Planungsübersicht!$E202&gt;1990,TYPE(Planungsübersicht!$E202)=1,NOT(Planungsübersicht!$F202="Umsetzung nicht möglich")),MAX(Planungsübersicht!I202:Z202)," ")</f>
        <v xml:space="preserve"> </v>
      </c>
    </row>
    <row r="185" spans="2:8">
      <c r="B185" s="115" t="str">
        <f>IF(AND(Planungsübersicht!$E203&gt;1990,TYPE(Planungsübersicht!$E203)=1,NOT(Planungsübersicht!$F203="Umsetzung nicht möglich")),Planungsübersicht!C203," ")</f>
        <v xml:space="preserve"> </v>
      </c>
      <c r="C185" s="115" t="str">
        <f>IF(AND(Planungsübersicht!$E203&gt;1990,TYPE(Planungsübersicht!$E203)=1,NOT(Planungsübersicht!$F203="Umsetzung nicht möglich")),Planungsübersicht!D203," ")</f>
        <v xml:space="preserve"> </v>
      </c>
      <c r="D185" s="115" t="str">
        <f>IF(AND(Planungsübersicht!$E203&gt;1990,TYPE(Planungsübersicht!$E203)=1,NOT(Planungsübersicht!$F203="Umsetzung nicht möglich")),Planungsübersicht!E203," ")</f>
        <v xml:space="preserve"> </v>
      </c>
      <c r="E185" s="115" t="str">
        <f>IF(AND(Planungsübersicht!$E203&gt;1990,TYPE(Planungsübersicht!$E203)=1,NOT(Planungsübersicht!$F203="Umsetzung nicht möglich")),Planungsübersicht!F203," ")</f>
        <v xml:space="preserve"> </v>
      </c>
      <c r="F185" s="115" t="str">
        <f>IF(AND(Planungsübersicht!$E203&gt;1990,TYPE(Planungsübersicht!$E203)=1,NOT(Planungsübersicht!$F203="Umsetzung nicht möglich")),Planungsübersicht!G203," ")</f>
        <v xml:space="preserve"> </v>
      </c>
      <c r="G185" s="115" t="str">
        <f>IF(AND(Planungsübersicht!$E203&gt;1990,TYPE(Planungsübersicht!$E203)=1,NOT(Planungsübersicht!$F203="Umsetzung nicht möglich")),Planungsübersicht!H203," ")</f>
        <v xml:space="preserve"> </v>
      </c>
      <c r="H185" s="115" t="str">
        <f>IF(AND(Planungsübersicht!$E203&gt;1990,TYPE(Planungsübersicht!$E203)=1,NOT(Planungsübersicht!$F203="Umsetzung nicht möglich")),MAX(Planungsübersicht!I203:Z203)," ")</f>
        <v xml:space="preserve"> </v>
      </c>
    </row>
    <row r="186" spans="2:8">
      <c r="B186" s="115" t="str">
        <f>IF(AND(Planungsübersicht!$E204&gt;1990,TYPE(Planungsübersicht!$E204)=1,NOT(Planungsübersicht!$F204="Umsetzung nicht möglich")),Planungsübersicht!C204," ")</f>
        <v xml:space="preserve"> </v>
      </c>
      <c r="C186" s="115" t="str">
        <f>IF(AND(Planungsübersicht!$E204&gt;1990,TYPE(Planungsübersicht!$E204)=1,NOT(Planungsübersicht!$F204="Umsetzung nicht möglich")),Planungsübersicht!D204," ")</f>
        <v xml:space="preserve"> </v>
      </c>
      <c r="D186" s="115" t="str">
        <f>IF(AND(Planungsübersicht!$E204&gt;1990,TYPE(Planungsübersicht!$E204)=1,NOT(Planungsübersicht!$F204="Umsetzung nicht möglich")),Planungsübersicht!E204," ")</f>
        <v xml:space="preserve"> </v>
      </c>
      <c r="E186" s="115" t="str">
        <f>IF(AND(Planungsübersicht!$E204&gt;1990,TYPE(Planungsübersicht!$E204)=1,NOT(Planungsübersicht!$F204="Umsetzung nicht möglich")),Planungsübersicht!F204," ")</f>
        <v xml:space="preserve"> </v>
      </c>
      <c r="F186" s="115" t="str">
        <f>IF(AND(Planungsübersicht!$E204&gt;1990,TYPE(Planungsübersicht!$E204)=1,NOT(Planungsübersicht!$F204="Umsetzung nicht möglich")),Planungsübersicht!G204," ")</f>
        <v xml:space="preserve"> </v>
      </c>
      <c r="G186" s="115" t="str">
        <f>IF(AND(Planungsübersicht!$E204&gt;1990,TYPE(Planungsübersicht!$E204)=1,NOT(Planungsübersicht!$F204="Umsetzung nicht möglich")),Planungsübersicht!H204," ")</f>
        <v xml:space="preserve"> </v>
      </c>
      <c r="H186" s="115" t="str">
        <f>IF(AND(Planungsübersicht!$E204&gt;1990,TYPE(Planungsübersicht!$E204)=1,NOT(Planungsübersicht!$F204="Umsetzung nicht möglich")),MAX(Planungsübersicht!I204:Z204)," ")</f>
        <v xml:space="preserve"> </v>
      </c>
    </row>
    <row r="187" spans="2:8">
      <c r="B187" s="115" t="str">
        <f>IF(AND(Planungsübersicht!$E205&gt;1990,TYPE(Planungsübersicht!$E205)=1,NOT(Planungsübersicht!$F205="Umsetzung nicht möglich")),Planungsübersicht!C205," ")</f>
        <v xml:space="preserve"> </v>
      </c>
      <c r="C187" s="115" t="str">
        <f>IF(AND(Planungsübersicht!$E205&gt;1990,TYPE(Planungsübersicht!$E205)=1,NOT(Planungsübersicht!$F205="Umsetzung nicht möglich")),Planungsübersicht!D205," ")</f>
        <v xml:space="preserve"> </v>
      </c>
      <c r="D187" s="115" t="str">
        <f>IF(AND(Planungsübersicht!$E205&gt;1990,TYPE(Planungsübersicht!$E205)=1,NOT(Planungsübersicht!$F205="Umsetzung nicht möglich")),Planungsübersicht!E205," ")</f>
        <v xml:space="preserve"> </v>
      </c>
      <c r="E187" s="115" t="str">
        <f>IF(AND(Planungsübersicht!$E205&gt;1990,TYPE(Planungsübersicht!$E205)=1,NOT(Planungsübersicht!$F205="Umsetzung nicht möglich")),Planungsübersicht!F205," ")</f>
        <v xml:space="preserve"> </v>
      </c>
      <c r="F187" s="115" t="str">
        <f>IF(AND(Planungsübersicht!$E205&gt;1990,TYPE(Planungsübersicht!$E205)=1,NOT(Planungsübersicht!$F205="Umsetzung nicht möglich")),Planungsübersicht!G205," ")</f>
        <v xml:space="preserve"> </v>
      </c>
      <c r="G187" s="115" t="str">
        <f>IF(AND(Planungsübersicht!$E205&gt;1990,TYPE(Planungsübersicht!$E205)=1,NOT(Planungsübersicht!$F205="Umsetzung nicht möglich")),Planungsübersicht!H205," ")</f>
        <v xml:space="preserve"> </v>
      </c>
      <c r="H187" s="115" t="str">
        <f>IF(AND(Planungsübersicht!$E205&gt;1990,TYPE(Planungsübersicht!$E205)=1,NOT(Planungsübersicht!$F205="Umsetzung nicht möglich")),MAX(Planungsübersicht!I205:Z205)," ")</f>
        <v xml:space="preserve"> </v>
      </c>
    </row>
    <row r="188" spans="2:8">
      <c r="B188" s="115" t="str">
        <f>IF(AND(Planungsübersicht!$E206&gt;1990,TYPE(Planungsübersicht!$E206)=1,NOT(Planungsübersicht!$F206="Umsetzung nicht möglich")),Planungsübersicht!C206," ")</f>
        <v xml:space="preserve"> </v>
      </c>
      <c r="C188" s="115" t="str">
        <f>IF(AND(Planungsübersicht!$E206&gt;1990,TYPE(Planungsübersicht!$E206)=1,NOT(Planungsübersicht!$F206="Umsetzung nicht möglich")),Planungsübersicht!D206," ")</f>
        <v xml:space="preserve"> </v>
      </c>
      <c r="D188" s="115" t="str">
        <f>IF(AND(Planungsübersicht!$E206&gt;1990,TYPE(Planungsübersicht!$E206)=1,NOT(Planungsübersicht!$F206="Umsetzung nicht möglich")),Planungsübersicht!E206," ")</f>
        <v xml:space="preserve"> </v>
      </c>
      <c r="E188" s="115" t="str">
        <f>IF(AND(Planungsübersicht!$E206&gt;1990,TYPE(Planungsübersicht!$E206)=1,NOT(Planungsübersicht!$F206="Umsetzung nicht möglich")),Planungsübersicht!F206," ")</f>
        <v xml:space="preserve"> </v>
      </c>
      <c r="F188" s="115" t="str">
        <f>IF(AND(Planungsübersicht!$E206&gt;1990,TYPE(Planungsübersicht!$E206)=1,NOT(Planungsübersicht!$F206="Umsetzung nicht möglich")),Planungsübersicht!G206," ")</f>
        <v xml:space="preserve"> </v>
      </c>
      <c r="G188" s="115" t="str">
        <f>IF(AND(Planungsübersicht!$E206&gt;1990,TYPE(Planungsübersicht!$E206)=1,NOT(Planungsübersicht!$F206="Umsetzung nicht möglich")),Planungsübersicht!H206," ")</f>
        <v xml:space="preserve"> </v>
      </c>
      <c r="H188" s="115" t="str">
        <f>IF(AND(Planungsübersicht!$E206&gt;1990,TYPE(Planungsübersicht!$E206)=1,NOT(Planungsübersicht!$F206="Umsetzung nicht möglich")),MAX(Planungsübersicht!I206:Z206)," ")</f>
        <v xml:space="preserve"> </v>
      </c>
    </row>
    <row r="189" spans="2:8">
      <c r="B189" s="115" t="str">
        <f>IF(AND(Planungsübersicht!$E207&gt;1990,TYPE(Planungsübersicht!$E207)=1,NOT(Planungsübersicht!$F207="Umsetzung nicht möglich")),Planungsübersicht!C207," ")</f>
        <v xml:space="preserve"> </v>
      </c>
      <c r="C189" s="115" t="str">
        <f>IF(AND(Planungsübersicht!$E207&gt;1990,TYPE(Planungsübersicht!$E207)=1,NOT(Planungsübersicht!$F207="Umsetzung nicht möglich")),Planungsübersicht!D207," ")</f>
        <v xml:space="preserve"> </v>
      </c>
      <c r="D189" s="115" t="str">
        <f>IF(AND(Planungsübersicht!$E207&gt;1990,TYPE(Planungsübersicht!$E207)=1,NOT(Planungsübersicht!$F207="Umsetzung nicht möglich")),Planungsübersicht!E207," ")</f>
        <v xml:space="preserve"> </v>
      </c>
      <c r="E189" s="115" t="str">
        <f>IF(AND(Planungsübersicht!$E207&gt;1990,TYPE(Planungsübersicht!$E207)=1,NOT(Planungsübersicht!$F207="Umsetzung nicht möglich")),Planungsübersicht!F207," ")</f>
        <v xml:space="preserve"> </v>
      </c>
      <c r="F189" s="115" t="str">
        <f>IF(AND(Planungsübersicht!$E207&gt;1990,TYPE(Planungsübersicht!$E207)=1,NOT(Planungsübersicht!$F207="Umsetzung nicht möglich")),Planungsübersicht!G207," ")</f>
        <v xml:space="preserve"> </v>
      </c>
      <c r="G189" s="115" t="str">
        <f>IF(AND(Planungsübersicht!$E207&gt;1990,TYPE(Planungsübersicht!$E207)=1,NOT(Planungsübersicht!$F207="Umsetzung nicht möglich")),Planungsübersicht!H207," ")</f>
        <v xml:space="preserve"> </v>
      </c>
      <c r="H189" s="115" t="str">
        <f>IF(AND(Planungsübersicht!$E207&gt;1990,TYPE(Planungsübersicht!$E207)=1,NOT(Planungsübersicht!$F207="Umsetzung nicht möglich")),MAX(Planungsübersicht!I207:Z207)," ")</f>
        <v xml:space="preserve"> </v>
      </c>
    </row>
    <row r="190" spans="2:8">
      <c r="B190" s="115" t="str">
        <f>IF(AND(Planungsübersicht!$E208&gt;1990,TYPE(Planungsübersicht!$E208)=1,NOT(Planungsübersicht!$F208="Umsetzung nicht möglich")),Planungsübersicht!C208," ")</f>
        <v xml:space="preserve"> </v>
      </c>
      <c r="C190" s="115" t="str">
        <f>IF(AND(Planungsübersicht!$E208&gt;1990,TYPE(Planungsübersicht!$E208)=1,NOT(Planungsübersicht!$F208="Umsetzung nicht möglich")),Planungsübersicht!D208," ")</f>
        <v xml:space="preserve"> </v>
      </c>
      <c r="D190" s="115" t="str">
        <f>IF(AND(Planungsübersicht!$E208&gt;1990,TYPE(Planungsübersicht!$E208)=1,NOT(Planungsübersicht!$F208="Umsetzung nicht möglich")),Planungsübersicht!E208," ")</f>
        <v xml:space="preserve"> </v>
      </c>
      <c r="E190" s="115" t="str">
        <f>IF(AND(Planungsübersicht!$E208&gt;1990,TYPE(Planungsübersicht!$E208)=1,NOT(Planungsübersicht!$F208="Umsetzung nicht möglich")),Planungsübersicht!F208," ")</f>
        <v xml:space="preserve"> </v>
      </c>
      <c r="F190" s="115" t="str">
        <f>IF(AND(Planungsübersicht!$E208&gt;1990,TYPE(Planungsübersicht!$E208)=1,NOT(Planungsübersicht!$F208="Umsetzung nicht möglich")),Planungsübersicht!G208," ")</f>
        <v xml:space="preserve"> </v>
      </c>
      <c r="G190" s="115" t="str">
        <f>IF(AND(Planungsübersicht!$E208&gt;1990,TYPE(Planungsübersicht!$E208)=1,NOT(Planungsübersicht!$F208="Umsetzung nicht möglich")),Planungsübersicht!H208," ")</f>
        <v xml:space="preserve"> </v>
      </c>
      <c r="H190" s="115" t="str">
        <f>IF(AND(Planungsübersicht!$E208&gt;1990,TYPE(Planungsübersicht!$E208)=1,NOT(Planungsübersicht!$F208="Umsetzung nicht möglich")),MAX(Planungsübersicht!I208:Z208)," ")</f>
        <v xml:space="preserve"> </v>
      </c>
    </row>
    <row r="191" spans="2:8">
      <c r="B191" s="115" t="str">
        <f>IF(AND(Planungsübersicht!$E209&gt;1990,TYPE(Planungsübersicht!$E209)=1,NOT(Planungsübersicht!$F209="Umsetzung nicht möglich")),Planungsübersicht!C209," ")</f>
        <v xml:space="preserve"> </v>
      </c>
      <c r="C191" s="115" t="str">
        <f>IF(AND(Planungsübersicht!$E209&gt;1990,TYPE(Planungsübersicht!$E209)=1,NOT(Planungsübersicht!$F209="Umsetzung nicht möglich")),Planungsübersicht!D209," ")</f>
        <v xml:space="preserve"> </v>
      </c>
      <c r="D191" s="115" t="str">
        <f>IF(AND(Planungsübersicht!$E209&gt;1990,TYPE(Planungsübersicht!$E209)=1,NOT(Planungsübersicht!$F209="Umsetzung nicht möglich")),Planungsübersicht!E209," ")</f>
        <v xml:space="preserve"> </v>
      </c>
      <c r="E191" s="115" t="str">
        <f>IF(AND(Planungsübersicht!$E209&gt;1990,TYPE(Planungsübersicht!$E209)=1,NOT(Planungsübersicht!$F209="Umsetzung nicht möglich")),Planungsübersicht!F209," ")</f>
        <v xml:space="preserve"> </v>
      </c>
      <c r="F191" s="115" t="str">
        <f>IF(AND(Planungsübersicht!$E209&gt;1990,TYPE(Planungsübersicht!$E209)=1,NOT(Planungsübersicht!$F209="Umsetzung nicht möglich")),Planungsübersicht!G209," ")</f>
        <v xml:space="preserve"> </v>
      </c>
      <c r="G191" s="115" t="str">
        <f>IF(AND(Planungsübersicht!$E209&gt;1990,TYPE(Planungsübersicht!$E209)=1,NOT(Planungsübersicht!$F209="Umsetzung nicht möglich")),Planungsübersicht!H209," ")</f>
        <v xml:space="preserve"> </v>
      </c>
      <c r="H191" s="115" t="str">
        <f>IF(AND(Planungsübersicht!$E209&gt;1990,TYPE(Planungsübersicht!$E209)=1,NOT(Planungsübersicht!$F209="Umsetzung nicht möglich")),MAX(Planungsübersicht!I209:Z209)," ")</f>
        <v xml:space="preserve"> </v>
      </c>
    </row>
    <row r="192" spans="2:8">
      <c r="B192" s="115" t="str">
        <f>IF(AND(Planungsübersicht!$E210&gt;1990,TYPE(Planungsübersicht!$E210)=1,NOT(Planungsübersicht!$F210="Umsetzung nicht möglich")),Planungsübersicht!C210," ")</f>
        <v xml:space="preserve"> </v>
      </c>
      <c r="C192" s="115" t="str">
        <f>IF(AND(Planungsübersicht!$E210&gt;1990,TYPE(Planungsübersicht!$E210)=1,NOT(Planungsübersicht!$F210="Umsetzung nicht möglich")),Planungsübersicht!D210," ")</f>
        <v xml:space="preserve"> </v>
      </c>
      <c r="D192" s="115" t="str">
        <f>IF(AND(Planungsübersicht!$E210&gt;1990,TYPE(Planungsübersicht!$E210)=1,NOT(Planungsübersicht!$F210="Umsetzung nicht möglich")),Planungsübersicht!E210," ")</f>
        <v xml:space="preserve"> </v>
      </c>
      <c r="E192" s="115" t="str">
        <f>IF(AND(Planungsübersicht!$E210&gt;1990,TYPE(Planungsübersicht!$E210)=1,NOT(Planungsübersicht!$F210="Umsetzung nicht möglich")),Planungsübersicht!F210," ")</f>
        <v xml:space="preserve"> </v>
      </c>
      <c r="F192" s="115" t="str">
        <f>IF(AND(Planungsübersicht!$E210&gt;1990,TYPE(Planungsübersicht!$E210)=1,NOT(Planungsübersicht!$F210="Umsetzung nicht möglich")),Planungsübersicht!G210," ")</f>
        <v xml:space="preserve"> </v>
      </c>
      <c r="G192" s="115" t="str">
        <f>IF(AND(Planungsübersicht!$E210&gt;1990,TYPE(Planungsübersicht!$E210)=1,NOT(Planungsübersicht!$F210="Umsetzung nicht möglich")),Planungsübersicht!H210," ")</f>
        <v xml:space="preserve"> </v>
      </c>
      <c r="H192" s="115" t="str">
        <f>IF(AND(Planungsübersicht!$E210&gt;1990,TYPE(Planungsübersicht!$E210)=1,NOT(Planungsübersicht!$F210="Umsetzung nicht möglich")),MAX(Planungsübersicht!I210:Z210)," ")</f>
        <v xml:space="preserve"> </v>
      </c>
    </row>
    <row r="193" spans="2:8">
      <c r="B193" s="115" t="str">
        <f>IF(AND(Planungsübersicht!$E211&gt;1990,TYPE(Planungsübersicht!$E211)=1,NOT(Planungsübersicht!$F211="Umsetzung nicht möglich")),Planungsübersicht!C211," ")</f>
        <v xml:space="preserve"> </v>
      </c>
      <c r="C193" s="115" t="str">
        <f>IF(AND(Planungsübersicht!$E211&gt;1990,TYPE(Planungsübersicht!$E211)=1,NOT(Planungsübersicht!$F211="Umsetzung nicht möglich")),Planungsübersicht!D211," ")</f>
        <v xml:space="preserve"> </v>
      </c>
      <c r="D193" s="115" t="str">
        <f>IF(AND(Planungsübersicht!$E211&gt;1990,TYPE(Planungsübersicht!$E211)=1,NOT(Planungsübersicht!$F211="Umsetzung nicht möglich")),Planungsübersicht!E211," ")</f>
        <v xml:space="preserve"> </v>
      </c>
      <c r="E193" s="115" t="str">
        <f>IF(AND(Planungsübersicht!$E211&gt;1990,TYPE(Planungsübersicht!$E211)=1,NOT(Planungsübersicht!$F211="Umsetzung nicht möglich")),Planungsübersicht!F211," ")</f>
        <v xml:space="preserve"> </v>
      </c>
      <c r="F193" s="115" t="str">
        <f>IF(AND(Planungsübersicht!$E211&gt;1990,TYPE(Planungsübersicht!$E211)=1,NOT(Planungsübersicht!$F211="Umsetzung nicht möglich")),Planungsübersicht!G211," ")</f>
        <v xml:space="preserve"> </v>
      </c>
      <c r="G193" s="115" t="str">
        <f>IF(AND(Planungsübersicht!$E211&gt;1990,TYPE(Planungsübersicht!$E211)=1,NOT(Planungsübersicht!$F211="Umsetzung nicht möglich")),Planungsübersicht!H211," ")</f>
        <v xml:space="preserve"> </v>
      </c>
      <c r="H193" s="115" t="str">
        <f>IF(AND(Planungsübersicht!$E211&gt;1990,TYPE(Planungsübersicht!$E211)=1,NOT(Planungsübersicht!$F211="Umsetzung nicht möglich")),MAX(Planungsübersicht!I211:Z211)," ")</f>
        <v xml:space="preserve"> </v>
      </c>
    </row>
    <row r="194" spans="2:8">
      <c r="B194" s="115" t="str">
        <f>IF(AND(Planungsübersicht!$E212&gt;1990,TYPE(Planungsübersicht!$E212)=1,NOT(Planungsübersicht!$F212="Umsetzung nicht möglich")),Planungsübersicht!C212," ")</f>
        <v xml:space="preserve"> </v>
      </c>
      <c r="C194" s="115" t="str">
        <f>IF(AND(Planungsübersicht!$E212&gt;1990,TYPE(Planungsübersicht!$E212)=1,NOT(Planungsübersicht!$F212="Umsetzung nicht möglich")),Planungsübersicht!D212," ")</f>
        <v xml:space="preserve"> </v>
      </c>
      <c r="D194" s="115" t="str">
        <f>IF(AND(Planungsübersicht!$E212&gt;1990,TYPE(Planungsübersicht!$E212)=1,NOT(Planungsübersicht!$F212="Umsetzung nicht möglich")),Planungsübersicht!E212," ")</f>
        <v xml:space="preserve"> </v>
      </c>
      <c r="E194" s="115" t="str">
        <f>IF(AND(Planungsübersicht!$E212&gt;1990,TYPE(Planungsübersicht!$E212)=1,NOT(Planungsübersicht!$F212="Umsetzung nicht möglich")),Planungsübersicht!F212," ")</f>
        <v xml:space="preserve"> </v>
      </c>
      <c r="F194" s="115" t="str">
        <f>IF(AND(Planungsübersicht!$E212&gt;1990,TYPE(Planungsübersicht!$E212)=1,NOT(Planungsübersicht!$F212="Umsetzung nicht möglich")),Planungsübersicht!G212," ")</f>
        <v xml:space="preserve"> </v>
      </c>
      <c r="G194" s="115" t="str">
        <f>IF(AND(Planungsübersicht!$E212&gt;1990,TYPE(Planungsübersicht!$E212)=1,NOT(Planungsübersicht!$F212="Umsetzung nicht möglich")),Planungsübersicht!H212," ")</f>
        <v xml:space="preserve"> </v>
      </c>
      <c r="H194" s="115" t="str">
        <f>IF(AND(Planungsübersicht!$E212&gt;1990,TYPE(Planungsübersicht!$E212)=1,NOT(Planungsübersicht!$F212="Umsetzung nicht möglich")),MAX(Planungsübersicht!I212:Z212)," ")</f>
        <v xml:space="preserve"> </v>
      </c>
    </row>
    <row r="195" spans="2:8">
      <c r="B195" s="115" t="str">
        <f>IF(AND(Planungsübersicht!$E213&gt;1990,TYPE(Planungsübersicht!$E213)=1,NOT(Planungsübersicht!$F213="Umsetzung nicht möglich")),Planungsübersicht!C213," ")</f>
        <v xml:space="preserve"> </v>
      </c>
      <c r="C195" s="115" t="str">
        <f>IF(AND(Planungsübersicht!$E213&gt;1990,TYPE(Planungsübersicht!$E213)=1,NOT(Planungsübersicht!$F213="Umsetzung nicht möglich")),Planungsübersicht!D213," ")</f>
        <v xml:space="preserve"> </v>
      </c>
      <c r="D195" s="115" t="str">
        <f>IF(AND(Planungsübersicht!$E213&gt;1990,TYPE(Planungsübersicht!$E213)=1,NOT(Planungsübersicht!$F213="Umsetzung nicht möglich")),Planungsübersicht!E213," ")</f>
        <v xml:space="preserve"> </v>
      </c>
      <c r="E195" s="115" t="str">
        <f>IF(AND(Planungsübersicht!$E213&gt;1990,TYPE(Planungsübersicht!$E213)=1,NOT(Planungsübersicht!$F213="Umsetzung nicht möglich")),Planungsübersicht!F213," ")</f>
        <v xml:space="preserve"> </v>
      </c>
      <c r="F195" s="115" t="str">
        <f>IF(AND(Planungsübersicht!$E213&gt;1990,TYPE(Planungsübersicht!$E213)=1,NOT(Planungsübersicht!$F213="Umsetzung nicht möglich")),Planungsübersicht!G213," ")</f>
        <v xml:space="preserve"> </v>
      </c>
      <c r="G195" s="115" t="str">
        <f>IF(AND(Planungsübersicht!$E213&gt;1990,TYPE(Planungsübersicht!$E213)=1,NOT(Planungsübersicht!$F213="Umsetzung nicht möglich")),Planungsübersicht!H213," ")</f>
        <v xml:space="preserve"> </v>
      </c>
      <c r="H195" s="115" t="str">
        <f>IF(AND(Planungsübersicht!$E213&gt;1990,TYPE(Planungsübersicht!$E213)=1,NOT(Planungsübersicht!$F213="Umsetzung nicht möglich")),MAX(Planungsübersicht!I213:Z213)," ")</f>
        <v xml:space="preserve"> </v>
      </c>
    </row>
    <row r="196" spans="2:8">
      <c r="B196" s="115" t="str">
        <f>IF(AND(Planungsübersicht!$E214&gt;1990,TYPE(Planungsübersicht!$E214)=1,NOT(Planungsübersicht!$F214="Umsetzung nicht möglich")),Planungsübersicht!C214," ")</f>
        <v xml:space="preserve"> </v>
      </c>
      <c r="C196" s="115" t="str">
        <f>IF(AND(Planungsübersicht!$E214&gt;1990,TYPE(Planungsübersicht!$E214)=1,NOT(Planungsübersicht!$F214="Umsetzung nicht möglich")),Planungsübersicht!D214," ")</f>
        <v xml:space="preserve"> </v>
      </c>
      <c r="D196" s="115" t="str">
        <f>IF(AND(Planungsübersicht!$E214&gt;1990,TYPE(Planungsübersicht!$E214)=1,NOT(Planungsübersicht!$F214="Umsetzung nicht möglich")),Planungsübersicht!E214," ")</f>
        <v xml:space="preserve"> </v>
      </c>
      <c r="E196" s="115" t="str">
        <f>IF(AND(Planungsübersicht!$E214&gt;1990,TYPE(Planungsübersicht!$E214)=1,NOT(Planungsübersicht!$F214="Umsetzung nicht möglich")),Planungsübersicht!F214," ")</f>
        <v xml:space="preserve"> </v>
      </c>
      <c r="F196" s="115" t="str">
        <f>IF(AND(Planungsübersicht!$E214&gt;1990,TYPE(Planungsübersicht!$E214)=1,NOT(Planungsübersicht!$F214="Umsetzung nicht möglich")),Planungsübersicht!G214," ")</f>
        <v xml:space="preserve"> </v>
      </c>
      <c r="G196" s="115" t="str">
        <f>IF(AND(Planungsübersicht!$E214&gt;1990,TYPE(Planungsübersicht!$E214)=1,NOT(Planungsübersicht!$F214="Umsetzung nicht möglich")),Planungsübersicht!H214," ")</f>
        <v xml:space="preserve"> </v>
      </c>
      <c r="H196" s="115" t="str">
        <f>IF(AND(Planungsübersicht!$E214&gt;1990,TYPE(Planungsübersicht!$E214)=1,NOT(Planungsübersicht!$F214="Umsetzung nicht möglich")),MAX(Planungsübersicht!I214:Z214)," ")</f>
        <v xml:space="preserve"> </v>
      </c>
    </row>
    <row r="197" spans="2:8">
      <c r="B197" s="115" t="str">
        <f>IF(AND(Planungsübersicht!$E215&gt;1990,TYPE(Planungsübersicht!$E215)=1,NOT(Planungsübersicht!$F215="Umsetzung nicht möglich")),Planungsübersicht!C215," ")</f>
        <v xml:space="preserve"> </v>
      </c>
      <c r="C197" s="115" t="str">
        <f>IF(AND(Planungsübersicht!$E215&gt;1990,TYPE(Planungsübersicht!$E215)=1,NOT(Planungsübersicht!$F215="Umsetzung nicht möglich")),Planungsübersicht!D215," ")</f>
        <v xml:space="preserve"> </v>
      </c>
      <c r="D197" s="115" t="str">
        <f>IF(AND(Planungsübersicht!$E215&gt;1990,TYPE(Planungsübersicht!$E215)=1,NOT(Planungsübersicht!$F215="Umsetzung nicht möglich")),Planungsübersicht!E215," ")</f>
        <v xml:space="preserve"> </v>
      </c>
      <c r="E197" s="115" t="str">
        <f>IF(AND(Planungsübersicht!$E215&gt;1990,TYPE(Planungsübersicht!$E215)=1,NOT(Planungsübersicht!$F215="Umsetzung nicht möglich")),Planungsübersicht!F215," ")</f>
        <v xml:space="preserve"> </v>
      </c>
      <c r="F197" s="115" t="str">
        <f>IF(AND(Planungsübersicht!$E215&gt;1990,TYPE(Planungsübersicht!$E215)=1,NOT(Planungsübersicht!$F215="Umsetzung nicht möglich")),Planungsübersicht!G215," ")</f>
        <v xml:space="preserve"> </v>
      </c>
      <c r="G197" s="115" t="str">
        <f>IF(AND(Planungsübersicht!$E215&gt;1990,TYPE(Planungsübersicht!$E215)=1,NOT(Planungsübersicht!$F215="Umsetzung nicht möglich")),Planungsübersicht!H215," ")</f>
        <v xml:space="preserve"> </v>
      </c>
      <c r="H197" s="115" t="str">
        <f>IF(AND(Planungsübersicht!$E215&gt;1990,TYPE(Planungsübersicht!$E215)=1,NOT(Planungsübersicht!$F215="Umsetzung nicht möglich")),MAX(Planungsübersicht!I215:Z215)," ")</f>
        <v xml:space="preserve"> </v>
      </c>
    </row>
    <row r="198" spans="2:8">
      <c r="B198" s="115" t="str">
        <f>IF(AND(Planungsübersicht!$E216&gt;1990,TYPE(Planungsübersicht!$E216)=1,NOT(Planungsübersicht!$F216="Umsetzung nicht möglich")),Planungsübersicht!C216," ")</f>
        <v xml:space="preserve"> </v>
      </c>
      <c r="C198" s="115" t="str">
        <f>IF(AND(Planungsübersicht!$E216&gt;1990,TYPE(Planungsübersicht!$E216)=1,NOT(Planungsübersicht!$F216="Umsetzung nicht möglich")),Planungsübersicht!D216," ")</f>
        <v xml:space="preserve"> </v>
      </c>
      <c r="D198" s="115" t="str">
        <f>IF(AND(Planungsübersicht!$E216&gt;1990,TYPE(Planungsübersicht!$E216)=1,NOT(Planungsübersicht!$F216="Umsetzung nicht möglich")),Planungsübersicht!E216," ")</f>
        <v xml:space="preserve"> </v>
      </c>
      <c r="E198" s="115" t="str">
        <f>IF(AND(Planungsübersicht!$E216&gt;1990,TYPE(Planungsübersicht!$E216)=1,NOT(Planungsübersicht!$F216="Umsetzung nicht möglich")),Planungsübersicht!F216," ")</f>
        <v xml:space="preserve"> </v>
      </c>
      <c r="F198" s="115" t="str">
        <f>IF(AND(Planungsübersicht!$E216&gt;1990,TYPE(Planungsübersicht!$E216)=1,NOT(Planungsübersicht!$F216="Umsetzung nicht möglich")),Planungsübersicht!G216," ")</f>
        <v xml:space="preserve"> </v>
      </c>
      <c r="G198" s="115" t="str">
        <f>IF(AND(Planungsübersicht!$E216&gt;1990,TYPE(Planungsübersicht!$E216)=1,NOT(Planungsübersicht!$F216="Umsetzung nicht möglich")),Planungsübersicht!H216," ")</f>
        <v xml:space="preserve"> </v>
      </c>
      <c r="H198" s="115" t="str">
        <f>IF(AND(Planungsübersicht!$E216&gt;1990,TYPE(Planungsübersicht!$E216)=1,NOT(Planungsübersicht!$F216="Umsetzung nicht möglich")),MAX(Planungsübersicht!I216:Z216)," ")</f>
        <v xml:space="preserve"> </v>
      </c>
    </row>
    <row r="199" spans="2:8">
      <c r="B199" s="115" t="str">
        <f>IF(AND(Planungsübersicht!$E217&gt;1990,TYPE(Planungsübersicht!$E217)=1,NOT(Planungsübersicht!$F217="Umsetzung nicht möglich")),Planungsübersicht!C217," ")</f>
        <v xml:space="preserve"> </v>
      </c>
      <c r="C199" s="115" t="str">
        <f>IF(AND(Planungsübersicht!$E217&gt;1990,TYPE(Planungsübersicht!$E217)=1,NOT(Planungsübersicht!$F217="Umsetzung nicht möglich")),Planungsübersicht!D217," ")</f>
        <v xml:space="preserve"> </v>
      </c>
      <c r="D199" s="115" t="str">
        <f>IF(AND(Planungsübersicht!$E217&gt;1990,TYPE(Planungsübersicht!$E217)=1,NOT(Planungsübersicht!$F217="Umsetzung nicht möglich")),Planungsübersicht!E217," ")</f>
        <v xml:space="preserve"> </v>
      </c>
      <c r="E199" s="115" t="str">
        <f>IF(AND(Planungsübersicht!$E217&gt;1990,TYPE(Planungsübersicht!$E217)=1,NOT(Planungsübersicht!$F217="Umsetzung nicht möglich")),Planungsübersicht!F217," ")</f>
        <v xml:space="preserve"> </v>
      </c>
      <c r="F199" s="115" t="str">
        <f>IF(AND(Planungsübersicht!$E217&gt;1990,TYPE(Planungsübersicht!$E217)=1,NOT(Planungsübersicht!$F217="Umsetzung nicht möglich")),Planungsübersicht!G217," ")</f>
        <v xml:space="preserve"> </v>
      </c>
      <c r="G199" s="115" t="str">
        <f>IF(AND(Planungsübersicht!$E217&gt;1990,TYPE(Planungsübersicht!$E217)=1,NOT(Planungsübersicht!$F217="Umsetzung nicht möglich")),Planungsübersicht!H217," ")</f>
        <v xml:space="preserve"> </v>
      </c>
      <c r="H199" s="115" t="str">
        <f>IF(AND(Planungsübersicht!$E217&gt;1990,TYPE(Planungsübersicht!$E217)=1,NOT(Planungsübersicht!$F217="Umsetzung nicht möglich")),MAX(Planungsübersicht!I217:Z217)," ")</f>
        <v xml:space="preserve"> </v>
      </c>
    </row>
    <row r="200" spans="2:8">
      <c r="B200" s="115" t="str">
        <f>IF(AND(Planungsübersicht!$E218&gt;1990,TYPE(Planungsübersicht!$E218)=1,NOT(Planungsübersicht!$F218="Umsetzung nicht möglich")),Planungsübersicht!C218," ")</f>
        <v xml:space="preserve"> </v>
      </c>
      <c r="C200" s="115" t="str">
        <f>IF(AND(Planungsübersicht!$E218&gt;1990,TYPE(Planungsübersicht!$E218)=1,NOT(Planungsübersicht!$F218="Umsetzung nicht möglich")),Planungsübersicht!D218," ")</f>
        <v xml:space="preserve"> </v>
      </c>
      <c r="D200" s="115" t="str">
        <f>IF(AND(Planungsübersicht!$E218&gt;1990,TYPE(Planungsübersicht!$E218)=1,NOT(Planungsübersicht!$F218="Umsetzung nicht möglich")),Planungsübersicht!E218," ")</f>
        <v xml:space="preserve"> </v>
      </c>
      <c r="E200" s="115" t="str">
        <f>IF(AND(Planungsübersicht!$E218&gt;1990,TYPE(Planungsübersicht!$E218)=1,NOT(Planungsübersicht!$F218="Umsetzung nicht möglich")),Planungsübersicht!F218," ")</f>
        <v xml:space="preserve"> </v>
      </c>
      <c r="F200" s="115" t="str">
        <f>IF(AND(Planungsübersicht!$E218&gt;1990,TYPE(Planungsübersicht!$E218)=1,NOT(Planungsübersicht!$F218="Umsetzung nicht möglich")),Planungsübersicht!G218," ")</f>
        <v xml:space="preserve"> </v>
      </c>
      <c r="G200" s="115" t="str">
        <f>IF(AND(Planungsübersicht!$E218&gt;1990,TYPE(Planungsübersicht!$E218)=1,NOT(Planungsübersicht!$F218="Umsetzung nicht möglich")),Planungsübersicht!H218," ")</f>
        <v xml:space="preserve"> </v>
      </c>
      <c r="H200" s="115" t="str">
        <f>IF(AND(Planungsübersicht!$E218&gt;1990,TYPE(Planungsübersicht!$E218)=1,NOT(Planungsübersicht!$F218="Umsetzung nicht möglich")),MAX(Planungsübersicht!I218:Z218)," ")</f>
        <v xml:space="preserve"> </v>
      </c>
    </row>
    <row r="201" spans="2:8">
      <c r="B201" s="115" t="str">
        <f>IF(AND(Planungsübersicht!$E219&gt;1990,TYPE(Planungsübersicht!$E219)=1,NOT(Planungsübersicht!$F219="Umsetzung nicht möglich")),Planungsübersicht!C219," ")</f>
        <v xml:space="preserve"> </v>
      </c>
      <c r="C201" s="115" t="str">
        <f>IF(AND(Planungsübersicht!$E219&gt;1990,TYPE(Planungsübersicht!$E219)=1,NOT(Planungsübersicht!$F219="Umsetzung nicht möglich")),Planungsübersicht!D219," ")</f>
        <v xml:space="preserve"> </v>
      </c>
      <c r="D201" s="115" t="str">
        <f>IF(AND(Planungsübersicht!$E219&gt;1990,TYPE(Planungsübersicht!$E219)=1,NOT(Planungsübersicht!$F219="Umsetzung nicht möglich")),Planungsübersicht!E219," ")</f>
        <v xml:space="preserve"> </v>
      </c>
      <c r="E201" s="115" t="str">
        <f>IF(AND(Planungsübersicht!$E219&gt;1990,TYPE(Planungsübersicht!$E219)=1,NOT(Planungsübersicht!$F219="Umsetzung nicht möglich")),Planungsübersicht!F219," ")</f>
        <v xml:space="preserve"> </v>
      </c>
      <c r="F201" s="115" t="str">
        <f>IF(AND(Planungsübersicht!$E219&gt;1990,TYPE(Planungsübersicht!$E219)=1,NOT(Planungsübersicht!$F219="Umsetzung nicht möglich")),Planungsübersicht!G219," ")</f>
        <v xml:space="preserve"> </v>
      </c>
      <c r="G201" s="115" t="str">
        <f>IF(AND(Planungsübersicht!$E219&gt;1990,TYPE(Planungsübersicht!$E219)=1,NOT(Planungsübersicht!$F219="Umsetzung nicht möglich")),Planungsübersicht!H219," ")</f>
        <v xml:space="preserve"> </v>
      </c>
      <c r="H201" s="115" t="str">
        <f>IF(AND(Planungsübersicht!$E219&gt;1990,TYPE(Planungsübersicht!$E219)=1,NOT(Planungsübersicht!$F219="Umsetzung nicht möglich")),MAX(Planungsübersicht!I219:Z219)," ")</f>
        <v xml:space="preserve"> </v>
      </c>
    </row>
    <row r="202" spans="2:8">
      <c r="B202" s="115" t="str">
        <f>IF(AND(Planungsübersicht!$E220&gt;1990,TYPE(Planungsübersicht!$E220)=1,NOT(Planungsübersicht!$F220="Umsetzung nicht möglich")),Planungsübersicht!C220," ")</f>
        <v xml:space="preserve"> </v>
      </c>
      <c r="C202" s="115" t="str">
        <f>IF(AND(Planungsübersicht!$E220&gt;1990,TYPE(Planungsübersicht!$E220)=1,NOT(Planungsübersicht!$F220="Umsetzung nicht möglich")),Planungsübersicht!D220," ")</f>
        <v xml:space="preserve"> </v>
      </c>
      <c r="D202" s="115" t="str">
        <f>IF(AND(Planungsübersicht!$E220&gt;1990,TYPE(Planungsübersicht!$E220)=1,NOT(Planungsübersicht!$F220="Umsetzung nicht möglich")),Planungsübersicht!E220," ")</f>
        <v xml:space="preserve"> </v>
      </c>
      <c r="E202" s="115" t="str">
        <f>IF(AND(Planungsübersicht!$E220&gt;1990,TYPE(Planungsübersicht!$E220)=1,NOT(Planungsübersicht!$F220="Umsetzung nicht möglich")),Planungsübersicht!F220," ")</f>
        <v xml:space="preserve"> </v>
      </c>
      <c r="F202" s="115" t="str">
        <f>IF(AND(Planungsübersicht!$E220&gt;1990,TYPE(Planungsübersicht!$E220)=1,NOT(Planungsübersicht!$F220="Umsetzung nicht möglich")),Planungsübersicht!G220," ")</f>
        <v xml:space="preserve"> </v>
      </c>
      <c r="G202" s="115" t="str">
        <f>IF(AND(Planungsübersicht!$E220&gt;1990,TYPE(Planungsübersicht!$E220)=1,NOT(Planungsübersicht!$F220="Umsetzung nicht möglich")),Planungsübersicht!H220," ")</f>
        <v xml:space="preserve"> </v>
      </c>
      <c r="H202" s="115" t="str">
        <f>IF(AND(Planungsübersicht!$E220&gt;1990,TYPE(Planungsübersicht!$E220)=1,NOT(Planungsübersicht!$F220="Umsetzung nicht möglich")),MAX(Planungsübersicht!I220:Z220)," ")</f>
        <v xml:space="preserve"> </v>
      </c>
    </row>
    <row r="203" spans="2:8">
      <c r="B203" s="115" t="str">
        <f>IF(AND(Planungsübersicht!$E221&gt;1990,TYPE(Planungsübersicht!$E221)=1,NOT(Planungsübersicht!$F221="Umsetzung nicht möglich")),Planungsübersicht!C221," ")</f>
        <v xml:space="preserve"> </v>
      </c>
      <c r="C203" s="115" t="str">
        <f>IF(AND(Planungsübersicht!$E221&gt;1990,TYPE(Planungsübersicht!$E221)=1,NOT(Planungsübersicht!$F221="Umsetzung nicht möglich")),Planungsübersicht!D221," ")</f>
        <v xml:space="preserve"> </v>
      </c>
      <c r="D203" s="115" t="str">
        <f>IF(AND(Planungsübersicht!$E221&gt;1990,TYPE(Planungsübersicht!$E221)=1,NOT(Planungsübersicht!$F221="Umsetzung nicht möglich")),Planungsübersicht!E221," ")</f>
        <v xml:space="preserve"> </v>
      </c>
      <c r="E203" s="115" t="str">
        <f>IF(AND(Planungsübersicht!$E221&gt;1990,TYPE(Planungsübersicht!$E221)=1,NOT(Planungsübersicht!$F221="Umsetzung nicht möglich")),Planungsübersicht!F221," ")</f>
        <v xml:space="preserve"> </v>
      </c>
      <c r="F203" s="115" t="str">
        <f>IF(AND(Planungsübersicht!$E221&gt;1990,TYPE(Planungsübersicht!$E221)=1,NOT(Planungsübersicht!$F221="Umsetzung nicht möglich")),Planungsübersicht!G221," ")</f>
        <v xml:space="preserve"> </v>
      </c>
      <c r="G203" s="115" t="str">
        <f>IF(AND(Planungsübersicht!$E221&gt;1990,TYPE(Planungsübersicht!$E221)=1,NOT(Planungsübersicht!$F221="Umsetzung nicht möglich")),Planungsübersicht!H221," ")</f>
        <v xml:space="preserve"> </v>
      </c>
      <c r="H203" s="115" t="str">
        <f>IF(AND(Planungsübersicht!$E221&gt;1990,TYPE(Planungsübersicht!$E221)=1,NOT(Planungsübersicht!$F221="Umsetzung nicht möglich")),MAX(Planungsübersicht!I221:Z221)," ")</f>
        <v xml:space="preserve"> </v>
      </c>
    </row>
    <row r="204" spans="2:8">
      <c r="B204" s="115" t="str">
        <f>IF(AND(Planungsübersicht!$E222&gt;1990,TYPE(Planungsübersicht!$E222)=1,NOT(Planungsübersicht!$F222="Umsetzung nicht möglich")),Planungsübersicht!C222," ")</f>
        <v xml:space="preserve"> </v>
      </c>
      <c r="C204" s="115" t="str">
        <f>IF(AND(Planungsübersicht!$E222&gt;1990,TYPE(Planungsübersicht!$E222)=1,NOT(Planungsübersicht!$F222="Umsetzung nicht möglich")),Planungsübersicht!D222," ")</f>
        <v xml:space="preserve"> </v>
      </c>
      <c r="D204" s="115" t="str">
        <f>IF(AND(Planungsübersicht!$E222&gt;1990,TYPE(Planungsübersicht!$E222)=1,NOT(Planungsübersicht!$F222="Umsetzung nicht möglich")),Planungsübersicht!E222," ")</f>
        <v xml:space="preserve"> </v>
      </c>
      <c r="E204" s="115" t="str">
        <f>IF(AND(Planungsübersicht!$E222&gt;1990,TYPE(Planungsübersicht!$E222)=1,NOT(Planungsübersicht!$F222="Umsetzung nicht möglich")),Planungsübersicht!F222," ")</f>
        <v xml:space="preserve"> </v>
      </c>
      <c r="F204" s="115" t="str">
        <f>IF(AND(Planungsübersicht!$E222&gt;1990,TYPE(Planungsübersicht!$E222)=1,NOT(Planungsübersicht!$F222="Umsetzung nicht möglich")),Planungsübersicht!G222," ")</f>
        <v xml:space="preserve"> </v>
      </c>
      <c r="G204" s="115" t="str">
        <f>IF(AND(Planungsübersicht!$E222&gt;1990,TYPE(Planungsübersicht!$E222)=1,NOT(Planungsübersicht!$F222="Umsetzung nicht möglich")),Planungsübersicht!H222," ")</f>
        <v xml:space="preserve"> </v>
      </c>
      <c r="H204" s="115" t="str">
        <f>IF(AND(Planungsübersicht!$E222&gt;1990,TYPE(Planungsübersicht!$E222)=1,NOT(Planungsübersicht!$F222="Umsetzung nicht möglich")),MAX(Planungsübersicht!I222:Z222)," ")</f>
        <v xml:space="preserve"> </v>
      </c>
    </row>
    <row r="205" spans="2:8">
      <c r="B205" s="115" t="str">
        <f>IF(AND(Planungsübersicht!$E223&gt;1990,TYPE(Planungsübersicht!$E223)=1,NOT(Planungsübersicht!$F223="Umsetzung nicht möglich")),Planungsübersicht!C223," ")</f>
        <v xml:space="preserve"> </v>
      </c>
      <c r="C205" s="115" t="str">
        <f>IF(AND(Planungsübersicht!$E223&gt;1990,TYPE(Planungsübersicht!$E223)=1,NOT(Planungsübersicht!$F223="Umsetzung nicht möglich")),Planungsübersicht!D223," ")</f>
        <v xml:space="preserve"> </v>
      </c>
      <c r="D205" s="115" t="str">
        <f>IF(AND(Planungsübersicht!$E223&gt;1990,TYPE(Planungsübersicht!$E223)=1,NOT(Planungsübersicht!$F223="Umsetzung nicht möglich")),Planungsübersicht!E223," ")</f>
        <v xml:space="preserve"> </v>
      </c>
      <c r="E205" s="115" t="str">
        <f>IF(AND(Planungsübersicht!$E223&gt;1990,TYPE(Planungsübersicht!$E223)=1,NOT(Planungsübersicht!$F223="Umsetzung nicht möglich")),Planungsübersicht!F223," ")</f>
        <v xml:space="preserve"> </v>
      </c>
      <c r="F205" s="115" t="str">
        <f>IF(AND(Planungsübersicht!$E223&gt;1990,TYPE(Planungsübersicht!$E223)=1,NOT(Planungsübersicht!$F223="Umsetzung nicht möglich")),Planungsübersicht!G223," ")</f>
        <v xml:space="preserve"> </v>
      </c>
      <c r="G205" s="115" t="str">
        <f>IF(AND(Planungsübersicht!$E223&gt;1990,TYPE(Planungsübersicht!$E223)=1,NOT(Planungsübersicht!$F223="Umsetzung nicht möglich")),Planungsübersicht!H223," ")</f>
        <v xml:space="preserve"> </v>
      </c>
      <c r="H205" s="115" t="str">
        <f>IF(AND(Planungsübersicht!$E223&gt;1990,TYPE(Planungsübersicht!$E223)=1,NOT(Planungsübersicht!$F223="Umsetzung nicht möglich")),MAX(Planungsübersicht!I223:Z223)," ")</f>
        <v xml:space="preserve"> </v>
      </c>
    </row>
    <row r="206" spans="2:8">
      <c r="B206" s="115" t="str">
        <f>IF(AND(Planungsübersicht!$E224&gt;1990,TYPE(Planungsübersicht!$E224)=1,NOT(Planungsübersicht!$F224="Umsetzung nicht möglich")),Planungsübersicht!C224," ")</f>
        <v xml:space="preserve"> </v>
      </c>
      <c r="C206" s="115" t="str">
        <f>IF(AND(Planungsübersicht!$E224&gt;1990,TYPE(Planungsübersicht!$E224)=1,NOT(Planungsübersicht!$F224="Umsetzung nicht möglich")),Planungsübersicht!D224," ")</f>
        <v xml:space="preserve"> </v>
      </c>
      <c r="D206" s="115" t="str">
        <f>IF(AND(Planungsübersicht!$E224&gt;1990,TYPE(Planungsübersicht!$E224)=1,NOT(Planungsübersicht!$F224="Umsetzung nicht möglich")),Planungsübersicht!E224," ")</f>
        <v xml:space="preserve"> </v>
      </c>
      <c r="E206" s="115" t="str">
        <f>IF(AND(Planungsübersicht!$E224&gt;1990,TYPE(Planungsübersicht!$E224)=1,NOT(Planungsübersicht!$F224="Umsetzung nicht möglich")),Planungsübersicht!F224," ")</f>
        <v xml:space="preserve"> </v>
      </c>
      <c r="F206" s="115" t="str">
        <f>IF(AND(Planungsübersicht!$E224&gt;1990,TYPE(Planungsübersicht!$E224)=1,NOT(Planungsübersicht!$F224="Umsetzung nicht möglich")),Planungsübersicht!G224," ")</f>
        <v xml:space="preserve"> </v>
      </c>
      <c r="G206" s="115" t="str">
        <f>IF(AND(Planungsübersicht!$E224&gt;1990,TYPE(Planungsübersicht!$E224)=1,NOT(Planungsübersicht!$F224="Umsetzung nicht möglich")),Planungsübersicht!H224," ")</f>
        <v xml:space="preserve"> </v>
      </c>
      <c r="H206" s="115" t="str">
        <f>IF(AND(Planungsübersicht!$E224&gt;1990,TYPE(Planungsübersicht!$E224)=1,NOT(Planungsübersicht!$F224="Umsetzung nicht möglich")),MAX(Planungsübersicht!I224:Z224)," ")</f>
        <v xml:space="preserve"> </v>
      </c>
    </row>
    <row r="207" spans="2:8">
      <c r="B207" s="115" t="str">
        <f>IF(AND(Planungsübersicht!$E225&gt;1990,TYPE(Planungsübersicht!$E225)=1,NOT(Planungsübersicht!$F225="Umsetzung nicht möglich")),Planungsübersicht!C225," ")</f>
        <v xml:space="preserve"> </v>
      </c>
      <c r="C207" s="115" t="str">
        <f>IF(AND(Planungsübersicht!$E225&gt;1990,TYPE(Planungsübersicht!$E225)=1,NOT(Planungsübersicht!$F225="Umsetzung nicht möglich")),Planungsübersicht!D225," ")</f>
        <v xml:space="preserve"> </v>
      </c>
      <c r="D207" s="115" t="str">
        <f>IF(AND(Planungsübersicht!$E225&gt;1990,TYPE(Planungsübersicht!$E225)=1,NOT(Planungsübersicht!$F225="Umsetzung nicht möglich")),Planungsübersicht!E225," ")</f>
        <v xml:space="preserve"> </v>
      </c>
      <c r="E207" s="115" t="str">
        <f>IF(AND(Planungsübersicht!$E225&gt;1990,TYPE(Planungsübersicht!$E225)=1,NOT(Planungsübersicht!$F225="Umsetzung nicht möglich")),Planungsübersicht!F225," ")</f>
        <v xml:space="preserve"> </v>
      </c>
      <c r="F207" s="115" t="str">
        <f>IF(AND(Planungsübersicht!$E225&gt;1990,TYPE(Planungsübersicht!$E225)=1,NOT(Planungsübersicht!$F225="Umsetzung nicht möglich")),Planungsübersicht!G225," ")</f>
        <v xml:space="preserve"> </v>
      </c>
      <c r="G207" s="115" t="str">
        <f>IF(AND(Planungsübersicht!$E225&gt;1990,TYPE(Planungsübersicht!$E225)=1,NOT(Planungsübersicht!$F225="Umsetzung nicht möglich")),Planungsübersicht!H225," ")</f>
        <v xml:space="preserve"> </v>
      </c>
      <c r="H207" s="115" t="str">
        <f>IF(AND(Planungsübersicht!$E225&gt;1990,TYPE(Planungsübersicht!$E225)=1,NOT(Planungsübersicht!$F225="Umsetzung nicht möglich")),MAX(Planungsübersicht!I225:Z225)," ")</f>
        <v xml:space="preserve"> </v>
      </c>
    </row>
    <row r="208" spans="2:8">
      <c r="B208" s="115" t="str">
        <f>IF(AND(Planungsübersicht!$E226&gt;1990,TYPE(Planungsübersicht!$E226)=1,NOT(Planungsübersicht!$F226="Umsetzung nicht möglich")),Planungsübersicht!C226," ")</f>
        <v xml:space="preserve"> </v>
      </c>
      <c r="C208" s="115" t="str">
        <f>IF(AND(Planungsübersicht!$E226&gt;1990,TYPE(Planungsübersicht!$E226)=1,NOT(Planungsübersicht!$F226="Umsetzung nicht möglich")),Planungsübersicht!D226," ")</f>
        <v xml:space="preserve"> </v>
      </c>
      <c r="D208" s="115" t="str">
        <f>IF(AND(Planungsübersicht!$E226&gt;1990,TYPE(Planungsübersicht!$E226)=1,NOT(Planungsübersicht!$F226="Umsetzung nicht möglich")),Planungsübersicht!E226," ")</f>
        <v xml:space="preserve"> </v>
      </c>
      <c r="E208" s="115" t="str">
        <f>IF(AND(Planungsübersicht!$E226&gt;1990,TYPE(Planungsübersicht!$E226)=1,NOT(Planungsübersicht!$F226="Umsetzung nicht möglich")),Planungsübersicht!F226," ")</f>
        <v xml:space="preserve"> </v>
      </c>
      <c r="F208" s="115" t="str">
        <f>IF(AND(Planungsübersicht!$E226&gt;1990,TYPE(Planungsübersicht!$E226)=1,NOT(Planungsübersicht!$F226="Umsetzung nicht möglich")),Planungsübersicht!G226," ")</f>
        <v xml:space="preserve"> </v>
      </c>
      <c r="G208" s="115" t="str">
        <f>IF(AND(Planungsübersicht!$E226&gt;1990,TYPE(Planungsübersicht!$E226)=1,NOT(Planungsübersicht!$F226="Umsetzung nicht möglich")),Planungsübersicht!H226," ")</f>
        <v xml:space="preserve"> </v>
      </c>
      <c r="H208" s="115" t="str">
        <f>IF(AND(Planungsübersicht!$E226&gt;1990,TYPE(Planungsübersicht!$E226)=1,NOT(Planungsübersicht!$F226="Umsetzung nicht möglich")),MAX(Planungsübersicht!I226:Z226)," ")</f>
        <v xml:space="preserve"> </v>
      </c>
    </row>
    <row r="209" spans="2:8">
      <c r="B209" s="115" t="str">
        <f>IF(AND(Planungsübersicht!$E227&gt;1990,TYPE(Planungsübersicht!$E227)=1,NOT(Planungsübersicht!$F227="Umsetzung nicht möglich")),Planungsübersicht!C227," ")</f>
        <v xml:space="preserve"> </v>
      </c>
      <c r="C209" s="115" t="str">
        <f>IF(AND(Planungsübersicht!$E227&gt;1990,TYPE(Planungsübersicht!$E227)=1,NOT(Planungsübersicht!$F227="Umsetzung nicht möglich")),Planungsübersicht!D227," ")</f>
        <v xml:space="preserve"> </v>
      </c>
      <c r="D209" s="115" t="str">
        <f>IF(AND(Planungsübersicht!$E227&gt;1990,TYPE(Planungsübersicht!$E227)=1,NOT(Planungsübersicht!$F227="Umsetzung nicht möglich")),Planungsübersicht!E227," ")</f>
        <v xml:space="preserve"> </v>
      </c>
      <c r="E209" s="115" t="str">
        <f>IF(AND(Planungsübersicht!$E227&gt;1990,TYPE(Planungsübersicht!$E227)=1,NOT(Planungsübersicht!$F227="Umsetzung nicht möglich")),Planungsübersicht!F227," ")</f>
        <v xml:space="preserve"> </v>
      </c>
      <c r="F209" s="115" t="str">
        <f>IF(AND(Planungsübersicht!$E227&gt;1990,TYPE(Planungsübersicht!$E227)=1,NOT(Planungsübersicht!$F227="Umsetzung nicht möglich")),Planungsübersicht!G227," ")</f>
        <v xml:space="preserve"> </v>
      </c>
      <c r="G209" s="115" t="str">
        <f>IF(AND(Planungsübersicht!$E227&gt;1990,TYPE(Planungsübersicht!$E227)=1,NOT(Planungsübersicht!$F227="Umsetzung nicht möglich")),Planungsübersicht!H227," ")</f>
        <v xml:space="preserve"> </v>
      </c>
      <c r="H209" s="115" t="str">
        <f>IF(AND(Planungsübersicht!$E227&gt;1990,TYPE(Planungsübersicht!$E227)=1,NOT(Planungsübersicht!$F227="Umsetzung nicht möglich")),MAX(Planungsübersicht!I227:Z227)," ")</f>
        <v xml:space="preserve"> </v>
      </c>
    </row>
    <row r="210" spans="2:8">
      <c r="B210" s="115" t="str">
        <f>IF(AND(Planungsübersicht!$E228&gt;1990,TYPE(Planungsübersicht!$E228)=1,NOT(Planungsübersicht!$F228="Umsetzung nicht möglich")),Planungsübersicht!C228," ")</f>
        <v xml:space="preserve"> </v>
      </c>
      <c r="C210" s="115" t="str">
        <f>IF(AND(Planungsübersicht!$E228&gt;1990,TYPE(Planungsübersicht!$E228)=1,NOT(Planungsübersicht!$F228="Umsetzung nicht möglich")),Planungsübersicht!D228," ")</f>
        <v xml:space="preserve"> </v>
      </c>
      <c r="D210" s="115" t="str">
        <f>IF(AND(Planungsübersicht!$E228&gt;1990,TYPE(Planungsübersicht!$E228)=1,NOT(Planungsübersicht!$F228="Umsetzung nicht möglich")),Planungsübersicht!E228," ")</f>
        <v xml:space="preserve"> </v>
      </c>
      <c r="E210" s="115" t="str">
        <f>IF(AND(Planungsübersicht!$E228&gt;1990,TYPE(Planungsübersicht!$E228)=1,NOT(Planungsübersicht!$F228="Umsetzung nicht möglich")),Planungsübersicht!F228," ")</f>
        <v xml:space="preserve"> </v>
      </c>
      <c r="F210" s="115" t="str">
        <f>IF(AND(Planungsübersicht!$E228&gt;1990,TYPE(Planungsübersicht!$E228)=1,NOT(Planungsübersicht!$F228="Umsetzung nicht möglich")),Planungsübersicht!G228," ")</f>
        <v xml:space="preserve"> </v>
      </c>
      <c r="G210" s="115" t="str">
        <f>IF(AND(Planungsübersicht!$E228&gt;1990,TYPE(Planungsübersicht!$E228)=1,NOT(Planungsübersicht!$F228="Umsetzung nicht möglich")),Planungsübersicht!H228," ")</f>
        <v xml:space="preserve"> </v>
      </c>
      <c r="H210" s="115" t="str">
        <f>IF(AND(Planungsübersicht!$E228&gt;1990,TYPE(Planungsübersicht!$E228)=1,NOT(Planungsübersicht!$F228="Umsetzung nicht möglich")),MAX(Planungsübersicht!I228:Z228)," ")</f>
        <v xml:space="preserve"> </v>
      </c>
    </row>
    <row r="211" spans="2:8">
      <c r="B211" s="115" t="str">
        <f>IF(AND(Planungsübersicht!$E229&gt;1990,TYPE(Planungsübersicht!$E229)=1,NOT(Planungsübersicht!$F229="Umsetzung nicht möglich")),Planungsübersicht!C229," ")</f>
        <v xml:space="preserve"> </v>
      </c>
      <c r="C211" s="115" t="str">
        <f>IF(AND(Planungsübersicht!$E229&gt;1990,TYPE(Planungsübersicht!$E229)=1,NOT(Planungsübersicht!$F229="Umsetzung nicht möglich")),Planungsübersicht!D229," ")</f>
        <v xml:space="preserve"> </v>
      </c>
      <c r="D211" s="115" t="str">
        <f>IF(AND(Planungsübersicht!$E229&gt;1990,TYPE(Planungsübersicht!$E229)=1,NOT(Planungsübersicht!$F229="Umsetzung nicht möglich")),Planungsübersicht!E229," ")</f>
        <v xml:space="preserve"> </v>
      </c>
      <c r="E211" s="115" t="str">
        <f>IF(AND(Planungsübersicht!$E229&gt;1990,TYPE(Planungsübersicht!$E229)=1,NOT(Planungsübersicht!$F229="Umsetzung nicht möglich")),Planungsübersicht!F229," ")</f>
        <v xml:space="preserve"> </v>
      </c>
      <c r="F211" s="115" t="str">
        <f>IF(AND(Planungsübersicht!$E229&gt;1990,TYPE(Planungsübersicht!$E229)=1,NOT(Planungsübersicht!$F229="Umsetzung nicht möglich")),Planungsübersicht!G229," ")</f>
        <v xml:space="preserve"> </v>
      </c>
      <c r="G211" s="115" t="str">
        <f>IF(AND(Planungsübersicht!$E229&gt;1990,TYPE(Planungsübersicht!$E229)=1,NOT(Planungsübersicht!$F229="Umsetzung nicht möglich")),Planungsübersicht!H229," ")</f>
        <v xml:space="preserve"> </v>
      </c>
      <c r="H211" s="115" t="str">
        <f>IF(AND(Planungsübersicht!$E229&gt;1990,TYPE(Planungsübersicht!$E229)=1,NOT(Planungsübersicht!$F229="Umsetzung nicht möglich")),MAX(Planungsübersicht!I229:Z229)," ")</f>
        <v xml:space="preserve"> </v>
      </c>
    </row>
    <row r="212" spans="2:8">
      <c r="B212" s="115" t="str">
        <f>IF(AND(Planungsübersicht!$E230&gt;1990,TYPE(Planungsübersicht!$E230)=1,NOT(Planungsübersicht!$F230="Umsetzung nicht möglich")),Planungsübersicht!C230," ")</f>
        <v xml:space="preserve"> </v>
      </c>
      <c r="C212" s="115" t="str">
        <f>IF(AND(Planungsübersicht!$E230&gt;1990,TYPE(Planungsübersicht!$E230)=1,NOT(Planungsübersicht!$F230="Umsetzung nicht möglich")),Planungsübersicht!D230," ")</f>
        <v xml:space="preserve"> </v>
      </c>
      <c r="D212" s="115" t="str">
        <f>IF(AND(Planungsübersicht!$E230&gt;1990,TYPE(Planungsübersicht!$E230)=1,NOT(Planungsübersicht!$F230="Umsetzung nicht möglich")),Planungsübersicht!E230," ")</f>
        <v xml:space="preserve"> </v>
      </c>
      <c r="E212" s="115" t="str">
        <f>IF(AND(Planungsübersicht!$E230&gt;1990,TYPE(Planungsübersicht!$E230)=1,NOT(Planungsübersicht!$F230="Umsetzung nicht möglich")),Planungsübersicht!F230," ")</f>
        <v xml:space="preserve"> </v>
      </c>
      <c r="F212" s="115" t="str">
        <f>IF(AND(Planungsübersicht!$E230&gt;1990,TYPE(Planungsübersicht!$E230)=1,NOT(Planungsübersicht!$F230="Umsetzung nicht möglich")),Planungsübersicht!G230," ")</f>
        <v xml:space="preserve"> </v>
      </c>
      <c r="G212" s="115" t="str">
        <f>IF(AND(Planungsübersicht!$E230&gt;1990,TYPE(Planungsübersicht!$E230)=1,NOT(Planungsübersicht!$F230="Umsetzung nicht möglich")),Planungsübersicht!H230," ")</f>
        <v xml:space="preserve"> </v>
      </c>
      <c r="H212" s="115" t="str">
        <f>IF(AND(Planungsübersicht!$E230&gt;1990,TYPE(Planungsübersicht!$E230)=1,NOT(Planungsübersicht!$F230="Umsetzung nicht möglich")),MAX(Planungsübersicht!I230:Z230)," ")</f>
        <v xml:space="preserve"> </v>
      </c>
    </row>
    <row r="213" spans="2:8">
      <c r="B213" s="115" t="str">
        <f>IF(AND(Planungsübersicht!$E231&gt;1990,TYPE(Planungsübersicht!$E231)=1,NOT(Planungsübersicht!$F231="Umsetzung nicht möglich")),Planungsübersicht!C231," ")</f>
        <v xml:space="preserve"> </v>
      </c>
      <c r="C213" s="115" t="str">
        <f>IF(AND(Planungsübersicht!$E231&gt;1990,TYPE(Planungsübersicht!$E231)=1,NOT(Planungsübersicht!$F231="Umsetzung nicht möglich")),Planungsübersicht!D231," ")</f>
        <v xml:space="preserve"> </v>
      </c>
      <c r="D213" s="115" t="str">
        <f>IF(AND(Planungsübersicht!$E231&gt;1990,TYPE(Planungsübersicht!$E231)=1,NOT(Planungsübersicht!$F231="Umsetzung nicht möglich")),Planungsübersicht!E231," ")</f>
        <v xml:space="preserve"> </v>
      </c>
      <c r="E213" s="115" t="str">
        <f>IF(AND(Planungsübersicht!$E231&gt;1990,TYPE(Planungsübersicht!$E231)=1,NOT(Planungsübersicht!$F231="Umsetzung nicht möglich")),Planungsübersicht!F231," ")</f>
        <v xml:space="preserve"> </v>
      </c>
      <c r="F213" s="115" t="str">
        <f>IF(AND(Planungsübersicht!$E231&gt;1990,TYPE(Planungsübersicht!$E231)=1,NOT(Planungsübersicht!$F231="Umsetzung nicht möglich")),Planungsübersicht!G231," ")</f>
        <v xml:space="preserve"> </v>
      </c>
      <c r="G213" s="115" t="str">
        <f>IF(AND(Planungsübersicht!$E231&gt;1990,TYPE(Planungsübersicht!$E231)=1,NOT(Planungsübersicht!$F231="Umsetzung nicht möglich")),Planungsübersicht!H231," ")</f>
        <v xml:space="preserve"> </v>
      </c>
      <c r="H213" s="115" t="str">
        <f>IF(AND(Planungsübersicht!$E231&gt;1990,TYPE(Planungsübersicht!$E231)=1,NOT(Planungsübersicht!$F231="Umsetzung nicht möglich")),MAX(Planungsübersicht!I231:Z231)," ")</f>
        <v xml:space="preserve"> </v>
      </c>
    </row>
    <row r="214" spans="2:8">
      <c r="B214" s="115" t="str">
        <f>IF(AND(Planungsübersicht!$E232&gt;1990,TYPE(Planungsübersicht!$E232)=1,NOT(Planungsübersicht!$F232="Umsetzung nicht möglich")),Planungsübersicht!C232," ")</f>
        <v xml:space="preserve"> </v>
      </c>
      <c r="C214" s="115" t="str">
        <f>IF(AND(Planungsübersicht!$E232&gt;1990,TYPE(Planungsübersicht!$E232)=1,NOT(Planungsübersicht!$F232="Umsetzung nicht möglich")),Planungsübersicht!D232," ")</f>
        <v xml:space="preserve"> </v>
      </c>
      <c r="D214" s="115" t="str">
        <f>IF(AND(Planungsübersicht!$E232&gt;1990,TYPE(Planungsübersicht!$E232)=1,NOT(Planungsübersicht!$F232="Umsetzung nicht möglich")),Planungsübersicht!E232," ")</f>
        <v xml:space="preserve"> </v>
      </c>
      <c r="E214" s="115" t="str">
        <f>IF(AND(Planungsübersicht!$E232&gt;1990,TYPE(Planungsübersicht!$E232)=1,NOT(Planungsübersicht!$F232="Umsetzung nicht möglich")),Planungsübersicht!F232," ")</f>
        <v xml:space="preserve"> </v>
      </c>
      <c r="F214" s="115" t="str">
        <f>IF(AND(Planungsübersicht!$E232&gt;1990,TYPE(Planungsübersicht!$E232)=1,NOT(Planungsübersicht!$F232="Umsetzung nicht möglich")),Planungsübersicht!G232," ")</f>
        <v xml:space="preserve"> </v>
      </c>
      <c r="G214" s="115" t="str">
        <f>IF(AND(Planungsübersicht!$E232&gt;1990,TYPE(Planungsübersicht!$E232)=1,NOT(Planungsübersicht!$F232="Umsetzung nicht möglich")),Planungsübersicht!H232," ")</f>
        <v xml:space="preserve"> </v>
      </c>
      <c r="H214" s="115" t="str">
        <f>IF(AND(Planungsübersicht!$E232&gt;1990,TYPE(Planungsübersicht!$E232)=1,NOT(Planungsübersicht!$F232="Umsetzung nicht möglich")),MAX(Planungsübersicht!I232:Z232)," ")</f>
        <v xml:space="preserve"> </v>
      </c>
    </row>
    <row r="215" spans="2:8">
      <c r="B215" s="115" t="str">
        <f>IF(AND(Planungsübersicht!$E233&gt;1990,TYPE(Planungsübersicht!$E233)=1,NOT(Planungsübersicht!$F233="Umsetzung nicht möglich")),Planungsübersicht!C233," ")</f>
        <v xml:space="preserve"> </v>
      </c>
      <c r="C215" s="115" t="str">
        <f>IF(AND(Planungsübersicht!$E233&gt;1990,TYPE(Planungsübersicht!$E233)=1,NOT(Planungsübersicht!$F233="Umsetzung nicht möglich")),Planungsübersicht!D233," ")</f>
        <v xml:space="preserve"> </v>
      </c>
      <c r="D215" s="115" t="str">
        <f>IF(AND(Planungsübersicht!$E233&gt;1990,TYPE(Planungsübersicht!$E233)=1,NOT(Planungsübersicht!$F233="Umsetzung nicht möglich")),Planungsübersicht!E233," ")</f>
        <v xml:space="preserve"> </v>
      </c>
      <c r="E215" s="115" t="str">
        <f>IF(AND(Planungsübersicht!$E233&gt;1990,TYPE(Planungsübersicht!$E233)=1,NOT(Planungsübersicht!$F233="Umsetzung nicht möglich")),Planungsübersicht!F233," ")</f>
        <v xml:space="preserve"> </v>
      </c>
      <c r="F215" s="115" t="str">
        <f>IF(AND(Planungsübersicht!$E233&gt;1990,TYPE(Planungsübersicht!$E233)=1,NOT(Planungsübersicht!$F233="Umsetzung nicht möglich")),Planungsübersicht!G233," ")</f>
        <v xml:space="preserve"> </v>
      </c>
      <c r="G215" s="115" t="str">
        <f>IF(AND(Planungsübersicht!$E233&gt;1990,TYPE(Planungsübersicht!$E233)=1,NOT(Planungsübersicht!$F233="Umsetzung nicht möglich")),Planungsübersicht!H233," ")</f>
        <v xml:space="preserve"> </v>
      </c>
      <c r="H215" s="115" t="str">
        <f>IF(AND(Planungsübersicht!$E233&gt;1990,TYPE(Planungsübersicht!$E233)=1,NOT(Planungsübersicht!$F233="Umsetzung nicht möglich")),MAX(Planungsübersicht!I233:Z233)," ")</f>
        <v xml:space="preserve"> </v>
      </c>
    </row>
    <row r="216" spans="2:8">
      <c r="B216" s="115" t="str">
        <f>IF(AND(Planungsübersicht!$E235&gt;1990,TYPE(Planungsübersicht!$E235)=1,NOT(Planungsübersicht!$F235="Umsetzung nicht möglich")), Planungsübersicht!C235," ")</f>
        <v xml:space="preserve"> </v>
      </c>
      <c r="C216" s="115" t="str">
        <f>IF(AND(Planungsübersicht!$E235&gt;1990,TYPE(Planungsübersicht!$E235)=1,NOT(Planungsübersicht!$F235="Umsetzung nicht möglich")), Planungsübersicht!D235," ")</f>
        <v xml:space="preserve"> </v>
      </c>
      <c r="D216" s="115" t="str">
        <f>IF(AND(Planungsübersicht!$E235&gt;1990,TYPE(Planungsübersicht!$E235)=1,NOT(Planungsübersicht!$F235="Umsetzung nicht möglich")), Planungsübersicht!E235," ")</f>
        <v xml:space="preserve"> </v>
      </c>
      <c r="E216" s="115" t="str">
        <f>IF(AND(Planungsübersicht!$E235&gt;1990,TYPE(Planungsübersicht!$E235)=1,NOT(Planungsübersicht!$F235="Umsetzung nicht möglich")), Planungsübersicht!F235," ")</f>
        <v xml:space="preserve"> </v>
      </c>
      <c r="F216" s="115" t="str">
        <f>IF(AND(Planungsübersicht!$E235&gt;1990,TYPE(Planungsübersicht!$E235)=1,NOT(Planungsübersicht!$F235="Umsetzung nicht möglich")), Planungsübersicht!G235," ")</f>
        <v xml:space="preserve"> </v>
      </c>
      <c r="G216" s="115" t="str">
        <f>IF(AND(Planungsübersicht!$E235&gt;1990,TYPE(Planungsübersicht!$E235)=1,NOT(Planungsübersicht!$F235="Umsetzung nicht möglich")), Planungsübersicht!H235," ")</f>
        <v xml:space="preserve"> </v>
      </c>
      <c r="H216" s="115" t="str">
        <f>IF(AND(Planungsübersicht!$E235&gt;1990,TYPE(Planungsübersicht!$E235)=1,NOT(Planungsübersicht!$F235="Umsetzung nicht möglich")), MAX(Planungsübersicht!I235:Z235)," ")</f>
        <v xml:space="preserve"> </v>
      </c>
    </row>
    <row r="217" spans="2:8">
      <c r="B217" s="115" t="str">
        <f>IF(AND(Planungsübersicht!$E237&gt;1990,TYPE(Planungsübersicht!$E237)=1,NOT(Planungsübersicht!$F237="Umsetzung nicht möglich")), Planungsübersicht!C237," ")</f>
        <v xml:space="preserve"> </v>
      </c>
      <c r="C217" s="115" t="str">
        <f>IF(AND(Planungsübersicht!$E237&gt;1990,TYPE(Planungsübersicht!$E237)=1,NOT(Planungsübersicht!$F237="Umsetzung nicht möglich")), Planungsübersicht!D237," ")</f>
        <v xml:space="preserve"> </v>
      </c>
      <c r="D217" s="115" t="str">
        <f>IF(AND(Planungsübersicht!$E237&gt;1990,TYPE(Planungsübersicht!$E237)=1,NOT(Planungsübersicht!$F237="Umsetzung nicht möglich")), Planungsübersicht!E237," ")</f>
        <v xml:space="preserve"> </v>
      </c>
      <c r="E217" s="115" t="str">
        <f>IF(AND(Planungsübersicht!$E237&gt;1990,TYPE(Planungsübersicht!$E237)=1,NOT(Planungsübersicht!$F237="Umsetzung nicht möglich")), Planungsübersicht!F237," ")</f>
        <v xml:space="preserve"> </v>
      </c>
      <c r="F217" s="115" t="str">
        <f>IF(AND(Planungsübersicht!$E237&gt;1990,TYPE(Planungsübersicht!$E237)=1,NOT(Planungsübersicht!$F237="Umsetzung nicht möglich")), Planungsübersicht!G237," ")</f>
        <v xml:space="preserve"> </v>
      </c>
      <c r="G217" s="115" t="str">
        <f>IF(AND(Planungsübersicht!$E237&gt;1990,TYPE(Planungsübersicht!$E237)=1,NOT(Planungsübersicht!$F237="Umsetzung nicht möglich")), Planungsübersicht!H237," ")</f>
        <v xml:space="preserve"> </v>
      </c>
      <c r="H217" s="115" t="str">
        <f>IF(AND(Planungsübersicht!$E237&gt;1990,TYPE(Planungsübersicht!$E237)=1,NOT(Planungsübersicht!$F237="Umsetzung nicht möglich")), MAX(Planungsübersicht!I237:Z237)," ")</f>
        <v xml:space="preserve"> </v>
      </c>
    </row>
    <row r="218" spans="2:8">
      <c r="B218" s="115" t="str">
        <f>IF(AND(Planungsübersicht!$E239&gt;1990,TYPE(Planungsübersicht!$E239)=1,NOT(Planungsübersicht!$F239="Umsetzung nicht möglich")), Planungsübersicht!C239," ")</f>
        <v xml:space="preserve"> </v>
      </c>
      <c r="C218" s="115" t="str">
        <f>IF(AND(Planungsübersicht!$E239&gt;1990,TYPE(Planungsübersicht!$E239)=1,NOT(Planungsübersicht!$F239="Umsetzung nicht möglich")), Planungsübersicht!D239," ")</f>
        <v xml:space="preserve"> </v>
      </c>
      <c r="D218" s="115" t="str">
        <f>IF(AND(Planungsübersicht!$E239&gt;1990,TYPE(Planungsübersicht!$E239)=1,NOT(Planungsübersicht!$F239="Umsetzung nicht möglich")), Planungsübersicht!E239," ")</f>
        <v xml:space="preserve"> </v>
      </c>
      <c r="E218" s="115" t="str">
        <f>IF(AND(Planungsübersicht!$E239&gt;1990,TYPE(Planungsübersicht!$E239)=1,NOT(Planungsübersicht!$F239="Umsetzung nicht möglich")), Planungsübersicht!F239," ")</f>
        <v xml:space="preserve"> </v>
      </c>
      <c r="F218" s="115" t="str">
        <f>IF(AND(Planungsübersicht!$E239&gt;1990,TYPE(Planungsübersicht!$E239)=1,NOT(Planungsübersicht!$F239="Umsetzung nicht möglich")), Planungsübersicht!G239," ")</f>
        <v xml:space="preserve"> </v>
      </c>
      <c r="G218" s="115" t="str">
        <f>IF(AND(Planungsübersicht!$E239&gt;1990,TYPE(Planungsübersicht!$E239)=1,NOT(Planungsübersicht!$F239="Umsetzung nicht möglich")), Planungsübersicht!H239," ")</f>
        <v xml:space="preserve"> </v>
      </c>
      <c r="H218" s="115" t="str">
        <f>IF(AND(Planungsübersicht!$E239&gt;1990,TYPE(Planungsübersicht!$E239)=1,NOT(Planungsübersicht!$F239="Umsetzung nicht möglich")), MAX(Planungsübersicht!I239:Z239)," ")</f>
        <v xml:space="preserve"> </v>
      </c>
    </row>
    <row r="219" spans="2:8">
      <c r="B219" s="115" t="str">
        <f>IF(AND(Planungsübersicht!$E240&gt;1990,TYPE(Planungsübersicht!$E240)=1,NOT(Planungsübersicht!$F240="Umsetzung nicht möglich")),Planungsübersicht!C240," ")</f>
        <v xml:space="preserve"> </v>
      </c>
      <c r="C219" s="115" t="str">
        <f>IF(AND(Planungsübersicht!$E240&gt;1990,TYPE(Planungsübersicht!$E240)=1,NOT(Planungsübersicht!$F240="Umsetzung nicht möglich")),Planungsübersicht!D240," ")</f>
        <v xml:space="preserve"> </v>
      </c>
      <c r="D219" s="115" t="str">
        <f>IF(AND(Planungsübersicht!$E240&gt;1990,TYPE(Planungsübersicht!$E240)=1,NOT(Planungsübersicht!$F240="Umsetzung nicht möglich")),Planungsübersicht!E240," ")</f>
        <v xml:space="preserve"> </v>
      </c>
      <c r="E219" s="115" t="str">
        <f>IF(AND(Planungsübersicht!$E240&gt;1990,TYPE(Planungsübersicht!$E240)=1,NOT(Planungsübersicht!$F240="Umsetzung nicht möglich")),Planungsübersicht!F240," ")</f>
        <v xml:space="preserve"> </v>
      </c>
      <c r="F219" s="115" t="str">
        <f>IF(AND(Planungsübersicht!$E240&gt;1990,TYPE(Planungsübersicht!$E240)=1,NOT(Planungsübersicht!$F240="Umsetzung nicht möglich")),Planungsübersicht!G240," ")</f>
        <v xml:space="preserve"> </v>
      </c>
      <c r="G219" s="115" t="str">
        <f>IF(AND(Planungsübersicht!$E240&gt;1990,TYPE(Planungsübersicht!$E240)=1,NOT(Planungsübersicht!$F240="Umsetzung nicht möglich")),Planungsübersicht!H240," ")</f>
        <v xml:space="preserve"> </v>
      </c>
      <c r="H219" s="115" t="str">
        <f>IF(AND(Planungsübersicht!$E240&gt;1990,TYPE(Planungsübersicht!$E240)=1,NOT(Planungsübersicht!$F240="Umsetzung nicht möglich")),MAX(Planungsübersicht!I240:Z240)," ")</f>
        <v xml:space="preserve"> </v>
      </c>
    </row>
    <row r="220" spans="2:8">
      <c r="B220" s="115" t="str">
        <f>IF(AND(Planungsübersicht!$E241&gt;1990,TYPE(Planungsübersicht!$E241)=1,NOT(Planungsübersicht!$F241="Umsetzung nicht möglich")),Planungsübersicht!C241," ")</f>
        <v xml:space="preserve"> </v>
      </c>
      <c r="C220" s="115" t="str">
        <f>IF(AND(Planungsübersicht!$E241&gt;1990,TYPE(Planungsübersicht!$E241)=1,NOT(Planungsübersicht!$F241="Umsetzung nicht möglich")),Planungsübersicht!D241," ")</f>
        <v xml:space="preserve"> </v>
      </c>
      <c r="D220" s="115" t="str">
        <f>IF(AND(Planungsübersicht!$E241&gt;1990,TYPE(Planungsübersicht!$E241)=1,NOT(Planungsübersicht!$F241="Umsetzung nicht möglich")),Planungsübersicht!E241," ")</f>
        <v xml:space="preserve"> </v>
      </c>
      <c r="E220" s="115" t="str">
        <f>IF(AND(Planungsübersicht!$E241&gt;1990,TYPE(Planungsübersicht!$E241)=1,NOT(Planungsübersicht!$F241="Umsetzung nicht möglich")),Planungsübersicht!F241," ")</f>
        <v xml:space="preserve"> </v>
      </c>
      <c r="F220" s="115" t="str">
        <f>IF(AND(Planungsübersicht!$E241&gt;1990,TYPE(Planungsübersicht!$E241)=1,NOT(Planungsübersicht!$F241="Umsetzung nicht möglich")),Planungsübersicht!G241," ")</f>
        <v xml:space="preserve"> </v>
      </c>
      <c r="G220" s="115" t="str">
        <f>IF(AND(Planungsübersicht!$E241&gt;1990,TYPE(Planungsübersicht!$E241)=1,NOT(Planungsübersicht!$F241="Umsetzung nicht möglich")),Planungsübersicht!H241," ")</f>
        <v xml:space="preserve"> </v>
      </c>
      <c r="H220" s="115" t="str">
        <f>IF(AND(Planungsübersicht!$E241&gt;1990,TYPE(Planungsübersicht!$E241)=1,NOT(Planungsübersicht!$F241="Umsetzung nicht möglich")),MAX(Planungsübersicht!I241:Z241)," ")</f>
        <v xml:space="preserve"> </v>
      </c>
    </row>
    <row r="221" spans="2:8">
      <c r="B221" s="115" t="str">
        <f>IF(AND(Planungsübersicht!$E242&gt;1990,TYPE(Planungsübersicht!$E242)=1,NOT(Planungsübersicht!$F242="Umsetzung nicht möglich")),Planungsübersicht!C242," ")</f>
        <v xml:space="preserve"> </v>
      </c>
      <c r="C221" s="115" t="str">
        <f>IF(AND(Planungsübersicht!$E242&gt;1990,TYPE(Planungsübersicht!$E242)=1,NOT(Planungsübersicht!$F242="Umsetzung nicht möglich")),Planungsübersicht!D242," ")</f>
        <v xml:space="preserve"> </v>
      </c>
      <c r="D221" s="115" t="str">
        <f>IF(AND(Planungsübersicht!$E242&gt;1990,TYPE(Planungsübersicht!$E242)=1,NOT(Planungsübersicht!$F242="Umsetzung nicht möglich")),Planungsübersicht!E242," ")</f>
        <v xml:space="preserve"> </v>
      </c>
      <c r="E221" s="115" t="str">
        <f>IF(AND(Planungsübersicht!$E242&gt;1990,TYPE(Planungsübersicht!$E242)=1,NOT(Planungsübersicht!$F242="Umsetzung nicht möglich")),Planungsübersicht!F242," ")</f>
        <v xml:space="preserve"> </v>
      </c>
      <c r="F221" s="115" t="str">
        <f>IF(AND(Planungsübersicht!$E242&gt;1990,TYPE(Planungsübersicht!$E242)=1,NOT(Planungsübersicht!$F242="Umsetzung nicht möglich")),Planungsübersicht!G242," ")</f>
        <v xml:space="preserve"> </v>
      </c>
      <c r="G221" s="115" t="str">
        <f>IF(AND(Planungsübersicht!$E242&gt;1990,TYPE(Planungsübersicht!$E242)=1,NOT(Planungsübersicht!$F242="Umsetzung nicht möglich")),Planungsübersicht!H242," ")</f>
        <v xml:space="preserve"> </v>
      </c>
      <c r="H221" s="115" t="str">
        <f>IF(AND(Planungsübersicht!$E242&gt;1990,TYPE(Planungsübersicht!$E242)=1,NOT(Planungsübersicht!$F242="Umsetzung nicht möglich")),MAX(Planungsübersicht!I242:Z242)," ")</f>
        <v xml:space="preserve"> </v>
      </c>
    </row>
    <row r="222" spans="2:8">
      <c r="B222" s="115" t="str">
        <f>IF(AND(Planungsübersicht!$E243&gt;1990,TYPE(Planungsübersicht!$E243)=1,NOT(Planungsübersicht!$F243="Umsetzung nicht möglich")),Planungsübersicht!C243," ")</f>
        <v xml:space="preserve"> </v>
      </c>
      <c r="C222" s="115" t="str">
        <f>IF(AND(Planungsübersicht!$E243&gt;1990,TYPE(Planungsübersicht!$E243)=1,NOT(Planungsübersicht!$F243="Umsetzung nicht möglich")),Planungsübersicht!D243," ")</f>
        <v xml:space="preserve"> </v>
      </c>
      <c r="D222" s="115" t="str">
        <f>IF(AND(Planungsübersicht!$E243&gt;1990,TYPE(Planungsübersicht!$E243)=1,NOT(Planungsübersicht!$F243="Umsetzung nicht möglich")),Planungsübersicht!E243," ")</f>
        <v xml:space="preserve"> </v>
      </c>
      <c r="E222" s="115" t="str">
        <f>IF(AND(Planungsübersicht!$E243&gt;1990,TYPE(Planungsübersicht!$E243)=1,NOT(Planungsübersicht!$F243="Umsetzung nicht möglich")),Planungsübersicht!F243," ")</f>
        <v xml:space="preserve"> </v>
      </c>
      <c r="F222" s="115" t="str">
        <f>IF(AND(Planungsübersicht!$E243&gt;1990,TYPE(Planungsübersicht!$E243)=1,NOT(Planungsübersicht!$F243="Umsetzung nicht möglich")),Planungsübersicht!G243," ")</f>
        <v xml:space="preserve"> </v>
      </c>
      <c r="G222" s="115" t="str">
        <f>IF(AND(Planungsübersicht!$E243&gt;1990,TYPE(Planungsübersicht!$E243)=1,NOT(Planungsübersicht!$F243="Umsetzung nicht möglich")),Planungsübersicht!H243," ")</f>
        <v xml:space="preserve"> </v>
      </c>
      <c r="H222" s="115" t="str">
        <f>IF(AND(Planungsübersicht!$E243&gt;1990,TYPE(Planungsübersicht!$E243)=1,NOT(Planungsübersicht!$F243="Umsetzung nicht möglich")),MAX(Planungsübersicht!I243:Z243)," ")</f>
        <v xml:space="preserve"> </v>
      </c>
    </row>
    <row r="223" spans="2:8">
      <c r="B223" s="115" t="str">
        <f>IF(AND(Planungsübersicht!$E244&gt;1990,TYPE(Planungsübersicht!$E244)=1,NOT(Planungsübersicht!$F244="Umsetzung nicht möglich")),Planungsübersicht!C244," ")</f>
        <v xml:space="preserve"> </v>
      </c>
      <c r="C223" s="115" t="str">
        <f>IF(AND(Planungsübersicht!$E244&gt;1990,TYPE(Planungsübersicht!$E244)=1,NOT(Planungsübersicht!$F244="Umsetzung nicht möglich")),Planungsübersicht!D244," ")</f>
        <v xml:space="preserve"> </v>
      </c>
      <c r="D223" s="115" t="str">
        <f>IF(AND(Planungsübersicht!$E244&gt;1990,TYPE(Planungsübersicht!$E244)=1,NOT(Planungsübersicht!$F244="Umsetzung nicht möglich")),Planungsübersicht!E244," ")</f>
        <v xml:space="preserve"> </v>
      </c>
      <c r="E223" s="115" t="str">
        <f>IF(AND(Planungsübersicht!$E244&gt;1990,TYPE(Planungsübersicht!$E244)=1,NOT(Planungsübersicht!$F244="Umsetzung nicht möglich")),Planungsübersicht!F244," ")</f>
        <v xml:space="preserve"> </v>
      </c>
      <c r="F223" s="115" t="str">
        <f>IF(AND(Planungsübersicht!$E244&gt;1990,TYPE(Planungsübersicht!$E244)=1,NOT(Planungsübersicht!$F244="Umsetzung nicht möglich")),Planungsübersicht!G244," ")</f>
        <v xml:space="preserve"> </v>
      </c>
      <c r="G223" s="115" t="str">
        <f>IF(AND(Planungsübersicht!$E244&gt;1990,TYPE(Planungsübersicht!$E244)=1,NOT(Planungsübersicht!$F244="Umsetzung nicht möglich")),Planungsübersicht!H244," ")</f>
        <v xml:space="preserve"> </v>
      </c>
      <c r="H223" s="115" t="str">
        <f>IF(AND(Planungsübersicht!$E244&gt;1990,TYPE(Planungsübersicht!$E244)=1,NOT(Planungsübersicht!$F244="Umsetzung nicht möglich")),MAX(Planungsübersicht!I244:Z244)," ")</f>
        <v xml:space="preserve"> </v>
      </c>
    </row>
    <row r="224" spans="2:8">
      <c r="B224" s="115" t="str">
        <f>IF(AND(Planungsübersicht!$E245&gt;1990,TYPE(Planungsübersicht!$E245)=1,NOT(Planungsübersicht!$F245="Umsetzung nicht möglich")),Planungsübersicht!C245," ")</f>
        <v xml:space="preserve"> </v>
      </c>
      <c r="C224" s="115" t="str">
        <f>IF(AND(Planungsübersicht!$E245&gt;1990,TYPE(Planungsübersicht!$E245)=1,NOT(Planungsübersicht!$F245="Umsetzung nicht möglich")),Planungsübersicht!D245," ")</f>
        <v xml:space="preserve"> </v>
      </c>
      <c r="D224" s="115" t="str">
        <f>IF(AND(Planungsübersicht!$E245&gt;1990,TYPE(Planungsübersicht!$E245)=1,NOT(Planungsübersicht!$F245="Umsetzung nicht möglich")),Planungsübersicht!E245," ")</f>
        <v xml:space="preserve"> </v>
      </c>
      <c r="E224" s="115" t="str">
        <f>IF(AND(Planungsübersicht!$E245&gt;1990,TYPE(Planungsübersicht!$E245)=1,NOT(Planungsübersicht!$F245="Umsetzung nicht möglich")),Planungsübersicht!F245," ")</f>
        <v xml:space="preserve"> </v>
      </c>
      <c r="F224" s="115" t="str">
        <f>IF(AND(Planungsübersicht!$E245&gt;1990,TYPE(Planungsübersicht!$E245)=1,NOT(Planungsübersicht!$F245="Umsetzung nicht möglich")),Planungsübersicht!G245," ")</f>
        <v xml:space="preserve"> </v>
      </c>
      <c r="G224" s="115" t="str">
        <f>IF(AND(Planungsübersicht!$E245&gt;1990,TYPE(Planungsübersicht!$E245)=1,NOT(Planungsübersicht!$F245="Umsetzung nicht möglich")),Planungsübersicht!H245," ")</f>
        <v xml:space="preserve"> </v>
      </c>
      <c r="H224" s="115" t="str">
        <f>IF(AND(Planungsübersicht!$E245&gt;1990,TYPE(Planungsübersicht!$E245)=1,NOT(Planungsübersicht!$F245="Umsetzung nicht möglich")),MAX(Planungsübersicht!I245:Z245)," ")</f>
        <v xml:space="preserve"> </v>
      </c>
    </row>
    <row r="225" spans="2:8">
      <c r="B225" s="115" t="str">
        <f>IF(AND(Planungsübersicht!$E246&gt;1990,TYPE(Planungsübersicht!$E246)=1,NOT(Planungsübersicht!$F246="Umsetzung nicht möglich")),Planungsübersicht!C246," ")</f>
        <v xml:space="preserve"> </v>
      </c>
      <c r="C225" s="115" t="str">
        <f>IF(AND(Planungsübersicht!$E246&gt;1990,TYPE(Planungsübersicht!$E246)=1,NOT(Planungsübersicht!$F246="Umsetzung nicht möglich")),Planungsübersicht!D246," ")</f>
        <v xml:space="preserve"> </v>
      </c>
      <c r="D225" s="115" t="str">
        <f>IF(AND(Planungsübersicht!$E246&gt;1990,TYPE(Planungsübersicht!$E246)=1,NOT(Planungsübersicht!$F246="Umsetzung nicht möglich")),Planungsübersicht!E246," ")</f>
        <v xml:space="preserve"> </v>
      </c>
      <c r="E225" s="115" t="str">
        <f>IF(AND(Planungsübersicht!$E246&gt;1990,TYPE(Planungsübersicht!$E246)=1,NOT(Planungsübersicht!$F246="Umsetzung nicht möglich")),Planungsübersicht!F246," ")</f>
        <v xml:space="preserve"> </v>
      </c>
      <c r="F225" s="115" t="str">
        <f>IF(AND(Planungsübersicht!$E246&gt;1990,TYPE(Planungsübersicht!$E246)=1,NOT(Planungsübersicht!$F246="Umsetzung nicht möglich")),Planungsübersicht!G246," ")</f>
        <v xml:space="preserve"> </v>
      </c>
      <c r="G225" s="115" t="str">
        <f>IF(AND(Planungsübersicht!$E246&gt;1990,TYPE(Planungsübersicht!$E246)=1,NOT(Planungsübersicht!$F246="Umsetzung nicht möglich")),Planungsübersicht!H246," ")</f>
        <v xml:space="preserve"> </v>
      </c>
      <c r="H225" s="115" t="str">
        <f>IF(AND(Planungsübersicht!$E246&gt;1990,TYPE(Planungsübersicht!$E246)=1,NOT(Planungsübersicht!$F246="Umsetzung nicht möglich")),MAX(Planungsübersicht!I246:Z246)," ")</f>
        <v xml:space="preserve"> </v>
      </c>
    </row>
    <row r="226" spans="2:8">
      <c r="B226" s="115" t="str">
        <f>IF(AND(Planungsübersicht!$E247&gt;1990,TYPE(Planungsübersicht!$E247)=1,NOT(Planungsübersicht!$F247="Umsetzung nicht möglich")),Planungsübersicht!C247," ")</f>
        <v xml:space="preserve"> </v>
      </c>
      <c r="C226" s="115" t="str">
        <f>IF(AND(Planungsübersicht!$E247&gt;1990,TYPE(Planungsübersicht!$E247)=1,NOT(Planungsübersicht!$F247="Umsetzung nicht möglich")),Planungsübersicht!D247," ")</f>
        <v xml:space="preserve"> </v>
      </c>
      <c r="D226" s="115" t="str">
        <f>IF(AND(Planungsübersicht!$E247&gt;1990,TYPE(Planungsübersicht!$E247)=1,NOT(Planungsübersicht!$F247="Umsetzung nicht möglich")),Planungsübersicht!E247," ")</f>
        <v xml:space="preserve"> </v>
      </c>
      <c r="E226" s="115" t="str">
        <f>IF(AND(Planungsübersicht!$E247&gt;1990,TYPE(Planungsübersicht!$E247)=1,NOT(Planungsübersicht!$F247="Umsetzung nicht möglich")),Planungsübersicht!F247," ")</f>
        <v xml:space="preserve"> </v>
      </c>
      <c r="F226" s="115" t="str">
        <f>IF(AND(Planungsübersicht!$E247&gt;1990,TYPE(Planungsübersicht!$E247)=1,NOT(Planungsübersicht!$F247="Umsetzung nicht möglich")),Planungsübersicht!G247," ")</f>
        <v xml:space="preserve"> </v>
      </c>
      <c r="G226" s="115" t="str">
        <f>IF(AND(Planungsübersicht!$E247&gt;1990,TYPE(Planungsübersicht!$E247)=1,NOT(Planungsübersicht!$F247="Umsetzung nicht möglich")),Planungsübersicht!H247," ")</f>
        <v xml:space="preserve"> </v>
      </c>
      <c r="H226" s="115" t="str">
        <f>IF(AND(Planungsübersicht!$E247&gt;1990,TYPE(Planungsübersicht!$E247)=1,NOT(Planungsübersicht!$F247="Umsetzung nicht möglich")),MAX(Planungsübersicht!I247:Z247)," ")</f>
        <v xml:space="preserve"> </v>
      </c>
    </row>
    <row r="227" spans="2:8">
      <c r="B227" s="115" t="str">
        <f>IF(AND(Planungsübersicht!$E248&gt;1990,TYPE(Planungsübersicht!$E248)=1,NOT(Planungsübersicht!$F248="Umsetzung nicht möglich")),Planungsübersicht!C248," ")</f>
        <v xml:space="preserve"> </v>
      </c>
      <c r="C227" s="115" t="str">
        <f>IF(AND(Planungsübersicht!$E248&gt;1990,TYPE(Planungsübersicht!$E248)=1,NOT(Planungsübersicht!$F248="Umsetzung nicht möglich")),Planungsübersicht!D248," ")</f>
        <v xml:space="preserve"> </v>
      </c>
      <c r="D227" s="115" t="str">
        <f>IF(AND(Planungsübersicht!$E248&gt;1990,TYPE(Planungsübersicht!$E248)=1,NOT(Planungsübersicht!$F248="Umsetzung nicht möglich")),Planungsübersicht!E248," ")</f>
        <v xml:space="preserve"> </v>
      </c>
      <c r="E227" s="115" t="str">
        <f>IF(AND(Planungsübersicht!$E248&gt;1990,TYPE(Planungsübersicht!$E248)=1,NOT(Planungsübersicht!$F248="Umsetzung nicht möglich")),Planungsübersicht!F248," ")</f>
        <v xml:space="preserve"> </v>
      </c>
      <c r="F227" s="115" t="str">
        <f>IF(AND(Planungsübersicht!$E248&gt;1990,TYPE(Planungsübersicht!$E248)=1,NOT(Planungsübersicht!$F248="Umsetzung nicht möglich")),Planungsübersicht!G248," ")</f>
        <v xml:space="preserve"> </v>
      </c>
      <c r="G227" s="115" t="str">
        <f>IF(AND(Planungsübersicht!$E248&gt;1990,TYPE(Planungsübersicht!$E248)=1,NOT(Planungsübersicht!$F248="Umsetzung nicht möglich")),Planungsübersicht!H248," ")</f>
        <v xml:space="preserve"> </v>
      </c>
      <c r="H227" s="115" t="str">
        <f>IF(AND(Planungsübersicht!$E248&gt;1990,TYPE(Planungsübersicht!$E248)=1,NOT(Planungsübersicht!$F248="Umsetzung nicht möglich")),MAX(Planungsübersicht!I248:Z248)," ")</f>
        <v xml:space="preserve"> </v>
      </c>
    </row>
    <row r="228" spans="2:8">
      <c r="B228" s="115" t="str">
        <f>IF(AND(Planungsübersicht!$E249&gt;1990,TYPE(Planungsübersicht!$E249)=1,NOT(Planungsübersicht!$F249="Umsetzung nicht möglich")),Planungsübersicht!C249," ")</f>
        <v xml:space="preserve"> </v>
      </c>
      <c r="C228" s="115" t="str">
        <f>IF(AND(Planungsübersicht!$E249&gt;1990,TYPE(Planungsübersicht!$E249)=1,NOT(Planungsübersicht!$F249="Umsetzung nicht möglich")),Planungsübersicht!D249," ")</f>
        <v xml:space="preserve"> </v>
      </c>
      <c r="D228" s="115" t="str">
        <f>IF(AND(Planungsübersicht!$E249&gt;1990,TYPE(Planungsübersicht!$E249)=1,NOT(Planungsübersicht!$F249="Umsetzung nicht möglich")),Planungsübersicht!E249," ")</f>
        <v xml:space="preserve"> </v>
      </c>
      <c r="E228" s="115" t="str">
        <f>IF(AND(Planungsübersicht!$E249&gt;1990,TYPE(Planungsübersicht!$E249)=1,NOT(Planungsübersicht!$F249="Umsetzung nicht möglich")),Planungsübersicht!F249," ")</f>
        <v xml:space="preserve"> </v>
      </c>
      <c r="F228" s="115" t="str">
        <f>IF(AND(Planungsübersicht!$E249&gt;1990,TYPE(Planungsübersicht!$E249)=1,NOT(Planungsübersicht!$F249="Umsetzung nicht möglich")),Planungsübersicht!G249," ")</f>
        <v xml:space="preserve"> </v>
      </c>
      <c r="G228" s="115" t="str">
        <f>IF(AND(Planungsübersicht!$E249&gt;1990,TYPE(Planungsübersicht!$E249)=1,NOT(Planungsübersicht!$F249="Umsetzung nicht möglich")),Planungsübersicht!H249," ")</f>
        <v xml:space="preserve"> </v>
      </c>
      <c r="H228" s="115" t="str">
        <f>IF(AND(Planungsübersicht!$E249&gt;1990,TYPE(Planungsübersicht!$E249)=1,NOT(Planungsübersicht!$F249="Umsetzung nicht möglich")),MAX(Planungsübersicht!I249:Z249)," ")</f>
        <v xml:space="preserve"> </v>
      </c>
    </row>
    <row r="229" spans="2:8">
      <c r="B229" s="115" t="str">
        <f>IF(AND(Planungsübersicht!$E250&gt;1990,TYPE(Planungsübersicht!$E250)=1,NOT(Planungsübersicht!$F250="Umsetzung nicht möglich")),Planungsübersicht!C250," ")</f>
        <v xml:space="preserve"> </v>
      </c>
      <c r="C229" s="115" t="str">
        <f>IF(AND(Planungsübersicht!$E250&gt;1990,TYPE(Planungsübersicht!$E250)=1,NOT(Planungsübersicht!$F250="Umsetzung nicht möglich")),Planungsübersicht!D250," ")</f>
        <v xml:space="preserve"> </v>
      </c>
      <c r="D229" s="115" t="str">
        <f>IF(AND(Planungsübersicht!$E250&gt;1990,TYPE(Planungsübersicht!$E250)=1,NOT(Planungsübersicht!$F250="Umsetzung nicht möglich")),Planungsübersicht!E250," ")</f>
        <v xml:space="preserve"> </v>
      </c>
      <c r="E229" s="115" t="str">
        <f>IF(AND(Planungsübersicht!$E250&gt;1990,TYPE(Planungsübersicht!$E250)=1,NOT(Planungsübersicht!$F250="Umsetzung nicht möglich")),Planungsübersicht!F250," ")</f>
        <v xml:space="preserve"> </v>
      </c>
      <c r="F229" s="115" t="str">
        <f>IF(AND(Planungsübersicht!$E250&gt;1990,TYPE(Planungsübersicht!$E250)=1,NOT(Planungsübersicht!$F250="Umsetzung nicht möglich")),Planungsübersicht!G250," ")</f>
        <v xml:space="preserve"> </v>
      </c>
      <c r="G229" s="115" t="str">
        <f>IF(AND(Planungsübersicht!$E250&gt;1990,TYPE(Planungsübersicht!$E250)=1,NOT(Planungsübersicht!$F250="Umsetzung nicht möglich")),Planungsübersicht!H250," ")</f>
        <v xml:space="preserve"> </v>
      </c>
      <c r="H229" s="115" t="str">
        <f>IF(AND(Planungsübersicht!$E250&gt;1990,TYPE(Planungsübersicht!$E250)=1,NOT(Planungsübersicht!$F250="Umsetzung nicht möglich")),MAX(Planungsübersicht!I250:Z250)," ")</f>
        <v xml:space="preserve"> </v>
      </c>
    </row>
    <row r="230" spans="2:8">
      <c r="B230" s="115" t="str">
        <f>IF(AND(Planungsübersicht!$E251&gt;1990,TYPE(Planungsübersicht!$E251)=1,NOT(Planungsübersicht!$F251="Umsetzung nicht möglich")),Planungsübersicht!C251," ")</f>
        <v xml:space="preserve"> </v>
      </c>
      <c r="C230" s="115" t="str">
        <f>IF(AND(Planungsübersicht!$E251&gt;1990,TYPE(Planungsübersicht!$E251)=1,NOT(Planungsübersicht!$F251="Umsetzung nicht möglich")),Planungsübersicht!D251," ")</f>
        <v xml:space="preserve"> </v>
      </c>
      <c r="D230" s="115" t="str">
        <f>IF(AND(Planungsübersicht!$E251&gt;1990,TYPE(Planungsübersicht!$E251)=1,NOT(Planungsübersicht!$F251="Umsetzung nicht möglich")),Planungsübersicht!E251," ")</f>
        <v xml:space="preserve"> </v>
      </c>
      <c r="E230" s="115" t="str">
        <f>IF(AND(Planungsübersicht!$E251&gt;1990,TYPE(Planungsübersicht!$E251)=1,NOT(Planungsübersicht!$F251="Umsetzung nicht möglich")),Planungsübersicht!F251," ")</f>
        <v xml:space="preserve"> </v>
      </c>
      <c r="F230" s="115" t="str">
        <f>IF(AND(Planungsübersicht!$E251&gt;1990,TYPE(Planungsübersicht!$E251)=1,NOT(Planungsübersicht!$F251="Umsetzung nicht möglich")),Planungsübersicht!G251," ")</f>
        <v xml:space="preserve"> </v>
      </c>
      <c r="G230" s="115" t="str">
        <f>IF(AND(Planungsübersicht!$E251&gt;1990,TYPE(Planungsübersicht!$E251)=1,NOT(Planungsübersicht!$F251="Umsetzung nicht möglich")),Planungsübersicht!H251," ")</f>
        <v xml:space="preserve"> </v>
      </c>
      <c r="H230" s="115" t="str">
        <f>IF(AND(Planungsübersicht!$E251&gt;1990,TYPE(Planungsübersicht!$E251)=1,NOT(Planungsübersicht!$F251="Umsetzung nicht möglich")),MAX(Planungsübersicht!I251:Z251)," ")</f>
        <v xml:space="preserve"> </v>
      </c>
    </row>
    <row r="231" spans="2:8">
      <c r="B231" s="115" t="str">
        <f>IF(AND(Planungsübersicht!$E252&gt;1990,TYPE(Planungsübersicht!$E252)=1,NOT(Planungsübersicht!$F252="Umsetzung nicht möglich")),Planungsübersicht!C252," ")</f>
        <v xml:space="preserve"> </v>
      </c>
      <c r="C231" s="115" t="str">
        <f>IF(AND(Planungsübersicht!$E252&gt;1990,TYPE(Planungsübersicht!$E252)=1,NOT(Planungsübersicht!$F252="Umsetzung nicht möglich")),Planungsübersicht!D252," ")</f>
        <v xml:space="preserve"> </v>
      </c>
      <c r="D231" s="115" t="str">
        <f>IF(AND(Planungsübersicht!$E252&gt;1990,TYPE(Planungsübersicht!$E252)=1,NOT(Planungsübersicht!$F252="Umsetzung nicht möglich")),Planungsübersicht!E252," ")</f>
        <v xml:space="preserve"> </v>
      </c>
      <c r="E231" s="115" t="str">
        <f>IF(AND(Planungsübersicht!$E252&gt;1990,TYPE(Planungsübersicht!$E252)=1,NOT(Planungsübersicht!$F252="Umsetzung nicht möglich")),Planungsübersicht!F252," ")</f>
        <v xml:space="preserve"> </v>
      </c>
      <c r="F231" s="115" t="str">
        <f>IF(AND(Planungsübersicht!$E252&gt;1990,TYPE(Planungsübersicht!$E252)=1,NOT(Planungsübersicht!$F252="Umsetzung nicht möglich")),Planungsübersicht!G252," ")</f>
        <v xml:space="preserve"> </v>
      </c>
      <c r="G231" s="115" t="str">
        <f>IF(AND(Planungsübersicht!$E252&gt;1990,TYPE(Planungsübersicht!$E252)=1,NOT(Planungsübersicht!$F252="Umsetzung nicht möglich")),Planungsübersicht!H252," ")</f>
        <v xml:space="preserve"> </v>
      </c>
      <c r="H231" s="115" t="str">
        <f>IF(AND(Planungsübersicht!$E252&gt;1990,TYPE(Planungsübersicht!$E252)=1,NOT(Planungsübersicht!$F252="Umsetzung nicht möglich")),MAX(Planungsübersicht!I252:Z252)," ")</f>
        <v xml:space="preserve"> </v>
      </c>
    </row>
    <row r="232" spans="2:8">
      <c r="B232" s="115" t="str">
        <f>IF(AND(Planungsübersicht!$E253&gt;1990,TYPE(Planungsübersicht!$E253)=1,NOT(Planungsübersicht!$F253="Umsetzung nicht möglich")),Planungsübersicht!C253," ")</f>
        <v xml:space="preserve"> </v>
      </c>
      <c r="C232" s="115" t="str">
        <f>IF(AND(Planungsübersicht!$E253&gt;1990,TYPE(Planungsübersicht!$E253)=1,NOT(Planungsübersicht!$F253="Umsetzung nicht möglich")),Planungsübersicht!D253," ")</f>
        <v xml:space="preserve"> </v>
      </c>
      <c r="D232" s="115" t="str">
        <f>IF(AND(Planungsübersicht!$E253&gt;1990,TYPE(Planungsübersicht!$E253)=1,NOT(Planungsübersicht!$F253="Umsetzung nicht möglich")),Planungsübersicht!E253," ")</f>
        <v xml:space="preserve"> </v>
      </c>
      <c r="E232" s="115" t="str">
        <f>IF(AND(Planungsübersicht!$E253&gt;1990,TYPE(Planungsübersicht!$E253)=1,NOT(Planungsübersicht!$F253="Umsetzung nicht möglich")),Planungsübersicht!F253," ")</f>
        <v xml:space="preserve"> </v>
      </c>
      <c r="F232" s="115" t="str">
        <f>IF(AND(Planungsübersicht!$E253&gt;1990,TYPE(Planungsübersicht!$E253)=1,NOT(Planungsübersicht!$F253="Umsetzung nicht möglich")),Planungsübersicht!G253," ")</f>
        <v xml:space="preserve"> </v>
      </c>
      <c r="G232" s="115" t="str">
        <f>IF(AND(Planungsübersicht!$E253&gt;1990,TYPE(Planungsübersicht!$E253)=1,NOT(Planungsübersicht!$F253="Umsetzung nicht möglich")),Planungsübersicht!H253," ")</f>
        <v xml:space="preserve"> </v>
      </c>
      <c r="H232" s="115" t="str">
        <f>IF(AND(Planungsübersicht!$E253&gt;1990,TYPE(Planungsübersicht!$E253)=1,NOT(Planungsübersicht!$F253="Umsetzung nicht möglich")),MAX(Planungsübersicht!I253:Z253)," ")</f>
        <v xml:space="preserve"> </v>
      </c>
    </row>
    <row r="233" spans="2:8">
      <c r="B233" s="115" t="str">
        <f>IF(AND(Planungsübersicht!$E254&gt;1990,TYPE(Planungsübersicht!$E254)=1,NOT(Planungsübersicht!$F254="Umsetzung nicht möglich")),Planungsübersicht!C254," ")</f>
        <v xml:space="preserve"> </v>
      </c>
      <c r="C233" s="115" t="str">
        <f>IF(AND(Planungsübersicht!$E254&gt;1990,TYPE(Planungsübersicht!$E254)=1,NOT(Planungsübersicht!$F254="Umsetzung nicht möglich")),Planungsübersicht!D254," ")</f>
        <v xml:space="preserve"> </v>
      </c>
      <c r="D233" s="115" t="str">
        <f>IF(AND(Planungsübersicht!$E254&gt;1990,TYPE(Planungsübersicht!$E254)=1,NOT(Planungsübersicht!$F254="Umsetzung nicht möglich")),Planungsübersicht!E254," ")</f>
        <v xml:space="preserve"> </v>
      </c>
      <c r="E233" s="115" t="str">
        <f>IF(AND(Planungsübersicht!$E254&gt;1990,TYPE(Planungsübersicht!$E254)=1,NOT(Planungsübersicht!$F254="Umsetzung nicht möglich")),Planungsübersicht!F254," ")</f>
        <v xml:space="preserve"> </v>
      </c>
      <c r="F233" s="115" t="str">
        <f>IF(AND(Planungsübersicht!$E254&gt;1990,TYPE(Planungsübersicht!$E254)=1,NOT(Planungsübersicht!$F254="Umsetzung nicht möglich")),Planungsübersicht!G254," ")</f>
        <v xml:space="preserve"> </v>
      </c>
      <c r="G233" s="115" t="str">
        <f>IF(AND(Planungsübersicht!$E254&gt;1990,TYPE(Planungsübersicht!$E254)=1,NOT(Planungsübersicht!$F254="Umsetzung nicht möglich")),Planungsübersicht!H254," ")</f>
        <v xml:space="preserve"> </v>
      </c>
      <c r="H233" s="115" t="str">
        <f>IF(AND(Planungsübersicht!$E254&gt;1990,TYPE(Planungsübersicht!$E254)=1,NOT(Planungsübersicht!$F254="Umsetzung nicht möglich")),MAX(Planungsübersicht!I254:Z254)," ")</f>
        <v xml:space="preserve"> </v>
      </c>
    </row>
    <row r="234" spans="2:8">
      <c r="B234" s="115" t="str">
        <f>IF(AND(Planungsübersicht!$E255&gt;1990,TYPE(Planungsübersicht!$E255)=1,NOT(Planungsübersicht!$F255="Umsetzung nicht möglich")),Planungsübersicht!C255," ")</f>
        <v xml:space="preserve"> </v>
      </c>
      <c r="C234" s="115" t="str">
        <f>IF(AND(Planungsübersicht!$E255&gt;1990,TYPE(Planungsübersicht!$E255)=1,NOT(Planungsübersicht!$F255="Umsetzung nicht möglich")),Planungsübersicht!D255," ")</f>
        <v xml:space="preserve"> </v>
      </c>
      <c r="D234" s="115" t="str">
        <f>IF(AND(Planungsübersicht!$E255&gt;1990,TYPE(Planungsübersicht!$E255)=1,NOT(Planungsübersicht!$F255="Umsetzung nicht möglich")),Planungsübersicht!E255," ")</f>
        <v xml:space="preserve"> </v>
      </c>
      <c r="E234" s="115" t="str">
        <f>IF(AND(Planungsübersicht!$E255&gt;1990,TYPE(Planungsübersicht!$E255)=1,NOT(Planungsübersicht!$F255="Umsetzung nicht möglich")),Planungsübersicht!F255," ")</f>
        <v xml:space="preserve"> </v>
      </c>
      <c r="F234" s="115" t="str">
        <f>IF(AND(Planungsübersicht!$E255&gt;1990,TYPE(Planungsübersicht!$E255)=1,NOT(Planungsübersicht!$F255="Umsetzung nicht möglich")),Planungsübersicht!G255," ")</f>
        <v xml:space="preserve"> </v>
      </c>
      <c r="G234" s="115" t="str">
        <f>IF(AND(Planungsübersicht!$E255&gt;1990,TYPE(Planungsübersicht!$E255)=1,NOT(Planungsübersicht!$F255="Umsetzung nicht möglich")),Planungsübersicht!H255," ")</f>
        <v xml:space="preserve"> </v>
      </c>
      <c r="H234" s="115" t="str">
        <f>IF(AND(Planungsübersicht!$E255&gt;1990,TYPE(Planungsübersicht!$E255)=1,NOT(Planungsübersicht!$F255="Umsetzung nicht möglich")),MAX(Planungsübersicht!I255:Z255)," ")</f>
        <v xml:space="preserve"> </v>
      </c>
    </row>
    <row r="235" spans="2:8">
      <c r="B235" s="115" t="str">
        <f>IF(AND(Planungsübersicht!$E256&gt;1990,TYPE(Planungsübersicht!$E256)=1,NOT(Planungsübersicht!$F256="Umsetzung nicht möglich")),Planungsübersicht!C256," ")</f>
        <v xml:space="preserve"> </v>
      </c>
      <c r="C235" s="115" t="str">
        <f>IF(AND(Planungsübersicht!$E256&gt;1990,TYPE(Planungsübersicht!$E256)=1,NOT(Planungsübersicht!$F256="Umsetzung nicht möglich")),Planungsübersicht!D256," ")</f>
        <v xml:space="preserve"> </v>
      </c>
      <c r="D235" s="115" t="str">
        <f>IF(AND(Planungsübersicht!$E256&gt;1990,TYPE(Planungsübersicht!$E256)=1,NOT(Planungsübersicht!$F256="Umsetzung nicht möglich")),Planungsübersicht!E256," ")</f>
        <v xml:space="preserve"> </v>
      </c>
      <c r="E235" s="115" t="str">
        <f>IF(AND(Planungsübersicht!$E256&gt;1990,TYPE(Planungsübersicht!$E256)=1,NOT(Planungsübersicht!$F256="Umsetzung nicht möglich")),Planungsübersicht!F256," ")</f>
        <v xml:space="preserve"> </v>
      </c>
      <c r="F235" s="115" t="str">
        <f>IF(AND(Planungsübersicht!$E256&gt;1990,TYPE(Planungsübersicht!$E256)=1,NOT(Planungsübersicht!$F256="Umsetzung nicht möglich")),Planungsübersicht!G256," ")</f>
        <v xml:space="preserve"> </v>
      </c>
      <c r="G235" s="115" t="str">
        <f>IF(AND(Planungsübersicht!$E256&gt;1990,TYPE(Planungsübersicht!$E256)=1,NOT(Planungsübersicht!$F256="Umsetzung nicht möglich")),Planungsübersicht!H256," ")</f>
        <v xml:space="preserve"> </v>
      </c>
      <c r="H235" s="115" t="str">
        <f>IF(AND(Planungsübersicht!$E256&gt;1990,TYPE(Planungsübersicht!$E256)=1,NOT(Planungsübersicht!$F256="Umsetzung nicht möglich")),MAX(Planungsübersicht!I256:Z256)," ")</f>
        <v xml:space="preserve"> </v>
      </c>
    </row>
    <row r="236" spans="2:8">
      <c r="B236" s="115" t="str">
        <f>IF(AND(Planungsübersicht!$E257&gt;1990,TYPE(Planungsübersicht!$E257)=1,NOT(Planungsübersicht!$F257="Umsetzung nicht möglich")),Planungsübersicht!C257," ")</f>
        <v xml:space="preserve"> </v>
      </c>
      <c r="C236" s="115" t="str">
        <f>IF(AND(Planungsübersicht!$E257&gt;1990,TYPE(Planungsübersicht!$E257)=1,NOT(Planungsübersicht!$F257="Umsetzung nicht möglich")),Planungsübersicht!D257," ")</f>
        <v xml:space="preserve"> </v>
      </c>
      <c r="D236" s="115" t="str">
        <f>IF(AND(Planungsübersicht!$E257&gt;1990,TYPE(Planungsübersicht!$E257)=1,NOT(Planungsübersicht!$F257="Umsetzung nicht möglich")),Planungsübersicht!E257," ")</f>
        <v xml:space="preserve"> </v>
      </c>
      <c r="E236" s="115" t="str">
        <f>IF(AND(Planungsübersicht!$E257&gt;1990,TYPE(Planungsübersicht!$E257)=1,NOT(Planungsübersicht!$F257="Umsetzung nicht möglich")),Planungsübersicht!F257," ")</f>
        <v xml:space="preserve"> </v>
      </c>
      <c r="F236" s="115" t="str">
        <f>IF(AND(Planungsübersicht!$E257&gt;1990,TYPE(Planungsübersicht!$E257)=1,NOT(Planungsübersicht!$F257="Umsetzung nicht möglich")),Planungsübersicht!G257," ")</f>
        <v xml:space="preserve"> </v>
      </c>
      <c r="G236" s="115" t="str">
        <f>IF(AND(Planungsübersicht!$E257&gt;1990,TYPE(Planungsübersicht!$E257)=1,NOT(Planungsübersicht!$F257="Umsetzung nicht möglich")),Planungsübersicht!H257," ")</f>
        <v xml:space="preserve"> </v>
      </c>
      <c r="H236" s="115" t="str">
        <f>IF(AND(Planungsübersicht!$E257&gt;1990,TYPE(Planungsübersicht!$E257)=1,NOT(Planungsübersicht!$F257="Umsetzung nicht möglich")),MAX(Planungsübersicht!I257:Z257)," ")</f>
        <v xml:space="preserve"> </v>
      </c>
    </row>
    <row r="237" spans="2:8">
      <c r="B237" s="115" t="str">
        <f>IF(AND(Planungsübersicht!$E258&gt;1990,TYPE(Planungsübersicht!$E258)=1,NOT(Planungsübersicht!$F258="Umsetzung nicht möglich")),Planungsübersicht!C258," ")</f>
        <v xml:space="preserve"> </v>
      </c>
      <c r="C237" s="115" t="str">
        <f>IF(AND(Planungsübersicht!$E258&gt;1990,TYPE(Planungsübersicht!$E258)=1,NOT(Planungsübersicht!$F258="Umsetzung nicht möglich")),Planungsübersicht!D258," ")</f>
        <v xml:space="preserve"> </v>
      </c>
      <c r="D237" s="115" t="str">
        <f>IF(AND(Planungsübersicht!$E258&gt;1990,TYPE(Planungsübersicht!$E258)=1,NOT(Planungsübersicht!$F258="Umsetzung nicht möglich")),Planungsübersicht!E258," ")</f>
        <v xml:space="preserve"> </v>
      </c>
      <c r="E237" s="115" t="str">
        <f>IF(AND(Planungsübersicht!$E258&gt;1990,TYPE(Planungsübersicht!$E258)=1,NOT(Planungsübersicht!$F258="Umsetzung nicht möglich")),Planungsübersicht!F258," ")</f>
        <v xml:space="preserve"> </v>
      </c>
      <c r="F237" s="115" t="str">
        <f>IF(AND(Planungsübersicht!$E258&gt;1990,TYPE(Planungsübersicht!$E258)=1,NOT(Planungsübersicht!$F258="Umsetzung nicht möglich")),Planungsübersicht!G258," ")</f>
        <v xml:space="preserve"> </v>
      </c>
      <c r="G237" s="115" t="str">
        <f>IF(AND(Planungsübersicht!$E258&gt;1990,TYPE(Planungsübersicht!$E258)=1,NOT(Planungsübersicht!$F258="Umsetzung nicht möglich")),Planungsübersicht!H258," ")</f>
        <v xml:space="preserve"> </v>
      </c>
      <c r="H237" s="115" t="str">
        <f>IF(AND(Planungsübersicht!$E258&gt;1990,TYPE(Planungsübersicht!$E258)=1,NOT(Planungsübersicht!$F258="Umsetzung nicht möglich")),MAX(Planungsübersicht!I258:Z258)," ")</f>
        <v xml:space="preserve"> </v>
      </c>
    </row>
    <row r="238" spans="2:8">
      <c r="B238" s="115" t="str">
        <f>IF(AND(Planungsübersicht!$E259&gt;1990,TYPE(Planungsübersicht!$E259)=1,NOT(Planungsübersicht!$F259="Umsetzung nicht möglich")),Planungsübersicht!C259," ")</f>
        <v xml:space="preserve"> </v>
      </c>
      <c r="C238" s="115" t="str">
        <f>IF(AND(Planungsübersicht!$E259&gt;1990,TYPE(Planungsübersicht!$E259)=1,NOT(Planungsübersicht!$F259="Umsetzung nicht möglich")),Planungsübersicht!D259," ")</f>
        <v xml:space="preserve"> </v>
      </c>
      <c r="D238" s="115" t="str">
        <f>IF(AND(Planungsübersicht!$E259&gt;1990,TYPE(Planungsübersicht!$E259)=1,NOT(Planungsübersicht!$F259="Umsetzung nicht möglich")),Planungsübersicht!E259," ")</f>
        <v xml:space="preserve"> </v>
      </c>
      <c r="E238" s="115" t="str">
        <f>IF(AND(Planungsübersicht!$E259&gt;1990,TYPE(Planungsübersicht!$E259)=1,NOT(Planungsübersicht!$F259="Umsetzung nicht möglich")),Planungsübersicht!F259," ")</f>
        <v xml:space="preserve"> </v>
      </c>
      <c r="F238" s="115" t="str">
        <f>IF(AND(Planungsübersicht!$E259&gt;1990,TYPE(Planungsübersicht!$E259)=1,NOT(Planungsübersicht!$F259="Umsetzung nicht möglich")),Planungsübersicht!G259," ")</f>
        <v xml:space="preserve"> </v>
      </c>
      <c r="G238" s="115" t="str">
        <f>IF(AND(Planungsübersicht!$E259&gt;1990,TYPE(Planungsübersicht!$E259)=1,NOT(Planungsübersicht!$F259="Umsetzung nicht möglich")),Planungsübersicht!H259," ")</f>
        <v xml:space="preserve"> </v>
      </c>
      <c r="H238" s="115" t="str">
        <f>IF(AND(Planungsübersicht!$E259&gt;1990,TYPE(Planungsübersicht!$E259)=1,NOT(Planungsübersicht!$F259="Umsetzung nicht möglich")),MAX(Planungsübersicht!I259:Z259)," ")</f>
        <v xml:space="preserve"> </v>
      </c>
    </row>
    <row r="239" spans="2:8">
      <c r="B239" s="115" t="str">
        <f>IF(AND(Planungsübersicht!$E260&gt;1990,TYPE(Planungsübersicht!$E260)=1,NOT(Planungsübersicht!$F260="Umsetzung nicht möglich")),Planungsübersicht!C260," ")</f>
        <v xml:space="preserve"> </v>
      </c>
      <c r="C239" s="115" t="str">
        <f>IF(AND(Planungsübersicht!$E260&gt;1990,TYPE(Planungsübersicht!$E260)=1,NOT(Planungsübersicht!$F260="Umsetzung nicht möglich")),Planungsübersicht!D260," ")</f>
        <v xml:space="preserve"> </v>
      </c>
      <c r="D239" s="115" t="str">
        <f>IF(AND(Planungsübersicht!$E260&gt;1990,TYPE(Planungsübersicht!$E260)=1,NOT(Planungsübersicht!$F260="Umsetzung nicht möglich")),Planungsübersicht!E260," ")</f>
        <v xml:space="preserve"> </v>
      </c>
      <c r="E239" s="115" t="str">
        <f>IF(AND(Planungsübersicht!$E260&gt;1990,TYPE(Planungsübersicht!$E260)=1,NOT(Planungsübersicht!$F260="Umsetzung nicht möglich")),Planungsübersicht!F260," ")</f>
        <v xml:space="preserve"> </v>
      </c>
      <c r="F239" s="115" t="str">
        <f>IF(AND(Planungsübersicht!$E260&gt;1990,TYPE(Planungsübersicht!$E260)=1,NOT(Planungsübersicht!$F260="Umsetzung nicht möglich")),Planungsübersicht!G260," ")</f>
        <v xml:space="preserve"> </v>
      </c>
      <c r="G239" s="115" t="str">
        <f>IF(AND(Planungsübersicht!$E260&gt;1990,TYPE(Planungsübersicht!$E260)=1,NOT(Planungsübersicht!$F260="Umsetzung nicht möglich")),Planungsübersicht!H260," ")</f>
        <v xml:space="preserve"> </v>
      </c>
      <c r="H239" s="115" t="str">
        <f>IF(AND(Planungsübersicht!$E260&gt;1990,TYPE(Planungsübersicht!$E260)=1,NOT(Planungsübersicht!$F260="Umsetzung nicht möglich")),MAX(Planungsübersicht!I260:Z260)," ")</f>
        <v xml:space="preserve"> </v>
      </c>
    </row>
    <row r="240" spans="2:8">
      <c r="B240" s="115" t="str">
        <f>IF(AND(Planungsübersicht!$E261&gt;1990,TYPE(Planungsübersicht!$E261)=1,NOT(Planungsübersicht!$F261="Umsetzung nicht möglich")),Planungsübersicht!C261," ")</f>
        <v xml:space="preserve"> </v>
      </c>
      <c r="C240" s="115" t="str">
        <f>IF(AND(Planungsübersicht!$E261&gt;1990,TYPE(Planungsübersicht!$E261)=1,NOT(Planungsübersicht!$F261="Umsetzung nicht möglich")),Planungsübersicht!D261," ")</f>
        <v xml:space="preserve"> </v>
      </c>
      <c r="D240" s="115" t="str">
        <f>IF(AND(Planungsübersicht!$E261&gt;1990,TYPE(Planungsübersicht!$E261)=1,NOT(Planungsübersicht!$F261="Umsetzung nicht möglich")),Planungsübersicht!E261," ")</f>
        <v xml:space="preserve"> </v>
      </c>
      <c r="E240" s="115" t="str">
        <f>IF(AND(Planungsübersicht!$E261&gt;1990,TYPE(Planungsübersicht!$E261)=1,NOT(Planungsübersicht!$F261="Umsetzung nicht möglich")),Planungsübersicht!F261," ")</f>
        <v xml:space="preserve"> </v>
      </c>
      <c r="F240" s="115" t="str">
        <f>IF(AND(Planungsübersicht!$E261&gt;1990,TYPE(Planungsübersicht!$E261)=1,NOT(Planungsübersicht!$F261="Umsetzung nicht möglich")),Planungsübersicht!G261," ")</f>
        <v xml:space="preserve"> </v>
      </c>
      <c r="G240" s="115" t="str">
        <f>IF(AND(Planungsübersicht!$E261&gt;1990,TYPE(Planungsübersicht!$E261)=1,NOT(Planungsübersicht!$F261="Umsetzung nicht möglich")),Planungsübersicht!H261," ")</f>
        <v xml:space="preserve"> </v>
      </c>
      <c r="H240" s="115" t="str">
        <f>IF(AND(Planungsübersicht!$E261&gt;1990,TYPE(Planungsübersicht!$E261)=1,NOT(Planungsübersicht!$F261="Umsetzung nicht möglich")),MAX(Planungsübersicht!I261:Z261)," ")</f>
        <v xml:space="preserve"> </v>
      </c>
    </row>
    <row r="241" spans="2:8">
      <c r="B241" s="115" t="str">
        <f>IF(AND(Planungsübersicht!$E262&gt;1990,TYPE(Planungsübersicht!$E262)=1,NOT(Planungsübersicht!$F262="Umsetzung nicht möglich")),Planungsübersicht!C262," ")</f>
        <v xml:space="preserve"> </v>
      </c>
      <c r="C241" s="115" t="str">
        <f>IF(AND(Planungsübersicht!$E262&gt;1990,TYPE(Planungsübersicht!$E262)=1,NOT(Planungsübersicht!$F262="Umsetzung nicht möglich")),Planungsübersicht!D262," ")</f>
        <v xml:space="preserve"> </v>
      </c>
      <c r="D241" s="115" t="str">
        <f>IF(AND(Planungsübersicht!$E262&gt;1990,TYPE(Planungsübersicht!$E262)=1,NOT(Planungsübersicht!$F262="Umsetzung nicht möglich")),Planungsübersicht!E262," ")</f>
        <v xml:space="preserve"> </v>
      </c>
      <c r="E241" s="115" t="str">
        <f>IF(AND(Planungsübersicht!$E262&gt;1990,TYPE(Planungsübersicht!$E262)=1,NOT(Planungsübersicht!$F262="Umsetzung nicht möglich")),Planungsübersicht!F262," ")</f>
        <v xml:space="preserve"> </v>
      </c>
      <c r="F241" s="115" t="str">
        <f>IF(AND(Planungsübersicht!$E262&gt;1990,TYPE(Planungsübersicht!$E262)=1,NOT(Planungsübersicht!$F262="Umsetzung nicht möglich")),Planungsübersicht!G262," ")</f>
        <v xml:space="preserve"> </v>
      </c>
      <c r="G241" s="115" t="str">
        <f>IF(AND(Planungsübersicht!$E262&gt;1990,TYPE(Planungsübersicht!$E262)=1,NOT(Planungsübersicht!$F262="Umsetzung nicht möglich")),Planungsübersicht!H262," ")</f>
        <v xml:space="preserve"> </v>
      </c>
      <c r="H241" s="115" t="str">
        <f>IF(AND(Planungsübersicht!$E262&gt;1990,TYPE(Planungsübersicht!$E262)=1,NOT(Planungsübersicht!$F262="Umsetzung nicht möglich")),MAX(Planungsübersicht!I262:Z262)," ")</f>
        <v xml:space="preserve"> </v>
      </c>
    </row>
    <row r="242" spans="2:8">
      <c r="B242" s="115" t="str">
        <f>IF(AND(Planungsübersicht!$E263&gt;1990,TYPE(Planungsübersicht!$E263)=1,NOT(Planungsübersicht!$F263="Umsetzung nicht möglich")),Planungsübersicht!C263," ")</f>
        <v xml:space="preserve"> </v>
      </c>
      <c r="C242" s="115" t="str">
        <f>IF(AND(Planungsübersicht!$E263&gt;1990,TYPE(Planungsübersicht!$E263)=1,NOT(Planungsübersicht!$F263="Umsetzung nicht möglich")),Planungsübersicht!D263," ")</f>
        <v xml:space="preserve"> </v>
      </c>
      <c r="D242" s="115" t="str">
        <f>IF(AND(Planungsübersicht!$E263&gt;1990,TYPE(Planungsübersicht!$E263)=1,NOT(Planungsübersicht!$F263="Umsetzung nicht möglich")),Planungsübersicht!E263," ")</f>
        <v xml:space="preserve"> </v>
      </c>
      <c r="E242" s="115" t="str">
        <f>IF(AND(Planungsübersicht!$E263&gt;1990,TYPE(Planungsübersicht!$E263)=1,NOT(Planungsübersicht!$F263="Umsetzung nicht möglich")),Planungsübersicht!F263," ")</f>
        <v xml:space="preserve"> </v>
      </c>
      <c r="F242" s="115" t="str">
        <f>IF(AND(Planungsübersicht!$E263&gt;1990,TYPE(Planungsübersicht!$E263)=1,NOT(Planungsübersicht!$F263="Umsetzung nicht möglich")),Planungsübersicht!G263," ")</f>
        <v xml:space="preserve"> </v>
      </c>
      <c r="G242" s="115" t="str">
        <f>IF(AND(Planungsübersicht!$E263&gt;1990,TYPE(Planungsübersicht!$E263)=1,NOT(Planungsübersicht!$F263="Umsetzung nicht möglich")),Planungsübersicht!H263," ")</f>
        <v xml:space="preserve"> </v>
      </c>
      <c r="H242" s="115" t="str">
        <f>IF(AND(Planungsübersicht!$E263&gt;1990,TYPE(Planungsübersicht!$E263)=1,NOT(Planungsübersicht!$F263="Umsetzung nicht möglich")),MAX(Planungsübersicht!I263:Z263)," ")</f>
        <v xml:space="preserve"> </v>
      </c>
    </row>
    <row r="243" spans="2:8">
      <c r="B243" s="115" t="str">
        <f>IF(AND(Planungsübersicht!$E264&gt;1990,TYPE(Planungsübersicht!$E264)=1,NOT(Planungsübersicht!$F264="Umsetzung nicht möglich")),Planungsübersicht!C264," ")</f>
        <v xml:space="preserve"> </v>
      </c>
      <c r="C243" s="115" t="str">
        <f>IF(AND(Planungsübersicht!$E264&gt;1990,TYPE(Planungsübersicht!$E264)=1,NOT(Planungsübersicht!$F264="Umsetzung nicht möglich")),Planungsübersicht!D264," ")</f>
        <v xml:space="preserve"> </v>
      </c>
      <c r="D243" s="115" t="str">
        <f>IF(AND(Planungsübersicht!$E264&gt;1990,TYPE(Planungsübersicht!$E264)=1,NOT(Planungsübersicht!$F264="Umsetzung nicht möglich")),Planungsübersicht!E264," ")</f>
        <v xml:space="preserve"> </v>
      </c>
      <c r="E243" s="115" t="str">
        <f>IF(AND(Planungsübersicht!$E264&gt;1990,TYPE(Planungsübersicht!$E264)=1,NOT(Planungsübersicht!$F264="Umsetzung nicht möglich")),Planungsübersicht!F264," ")</f>
        <v xml:space="preserve"> </v>
      </c>
      <c r="F243" s="115" t="str">
        <f>IF(AND(Planungsübersicht!$E264&gt;1990,TYPE(Planungsübersicht!$E264)=1,NOT(Planungsübersicht!$F264="Umsetzung nicht möglich")),Planungsübersicht!G264," ")</f>
        <v xml:space="preserve"> </v>
      </c>
      <c r="G243" s="115" t="str">
        <f>IF(AND(Planungsübersicht!$E264&gt;1990,TYPE(Planungsübersicht!$E264)=1,NOT(Planungsübersicht!$F264="Umsetzung nicht möglich")),Planungsübersicht!H264," ")</f>
        <v xml:space="preserve"> </v>
      </c>
      <c r="H243" s="115" t="str">
        <f>IF(AND(Planungsübersicht!$E264&gt;1990,TYPE(Planungsübersicht!$E264)=1,NOT(Planungsübersicht!$F264="Umsetzung nicht möglich")),MAX(Planungsübersicht!I264:Z264)," ")</f>
        <v xml:space="preserve"> </v>
      </c>
    </row>
    <row r="244" spans="2:8">
      <c r="B244" s="115" t="str">
        <f>IF(AND(Planungsübersicht!$E265&gt;1990,TYPE(Planungsübersicht!$E265)=1,NOT(Planungsübersicht!$F265="Umsetzung nicht möglich")),Planungsübersicht!C265," ")</f>
        <v xml:space="preserve"> </v>
      </c>
      <c r="C244" s="115" t="str">
        <f>IF(AND(Planungsübersicht!$E265&gt;1990,TYPE(Planungsübersicht!$E265)=1,NOT(Planungsübersicht!$F265="Umsetzung nicht möglich")),Planungsübersicht!D265," ")</f>
        <v xml:space="preserve"> </v>
      </c>
      <c r="D244" s="115" t="str">
        <f>IF(AND(Planungsübersicht!$E265&gt;1990,TYPE(Planungsübersicht!$E265)=1,NOT(Planungsübersicht!$F265="Umsetzung nicht möglich")),Planungsübersicht!E265," ")</f>
        <v xml:space="preserve"> </v>
      </c>
      <c r="E244" s="115" t="str">
        <f>IF(AND(Planungsübersicht!$E265&gt;1990,TYPE(Planungsübersicht!$E265)=1,NOT(Planungsübersicht!$F265="Umsetzung nicht möglich")),Planungsübersicht!F265," ")</f>
        <v xml:space="preserve"> </v>
      </c>
      <c r="F244" s="115" t="str">
        <f>IF(AND(Planungsübersicht!$E265&gt;1990,TYPE(Planungsübersicht!$E265)=1,NOT(Planungsübersicht!$F265="Umsetzung nicht möglich")),Planungsübersicht!G265," ")</f>
        <v xml:space="preserve"> </v>
      </c>
      <c r="G244" s="115" t="str">
        <f>IF(AND(Planungsübersicht!$E265&gt;1990,TYPE(Planungsübersicht!$E265)=1,NOT(Planungsübersicht!$F265="Umsetzung nicht möglich")),Planungsübersicht!H265," ")</f>
        <v xml:space="preserve"> </v>
      </c>
      <c r="H244" s="115" t="str">
        <f>IF(AND(Planungsübersicht!$E265&gt;1990,TYPE(Planungsübersicht!$E265)=1,NOT(Planungsübersicht!$F265="Umsetzung nicht möglich")),MAX(Planungsübersicht!I265:Z265)," ")</f>
        <v xml:space="preserve"> </v>
      </c>
    </row>
    <row r="245" spans="2:8">
      <c r="B245" s="115" t="str">
        <f>IF(AND(Planungsübersicht!$E266&gt;1990,TYPE(Planungsübersicht!$E266)=1,NOT(Planungsübersicht!$F266="Umsetzung nicht möglich")),Planungsübersicht!C266," ")</f>
        <v xml:space="preserve"> </v>
      </c>
      <c r="C245" s="115" t="str">
        <f>IF(AND(Planungsübersicht!$E266&gt;1990,TYPE(Planungsübersicht!$E266)=1,NOT(Planungsübersicht!$F266="Umsetzung nicht möglich")),Planungsübersicht!D266," ")</f>
        <v xml:space="preserve"> </v>
      </c>
      <c r="D245" s="115" t="str">
        <f>IF(AND(Planungsübersicht!$E266&gt;1990,TYPE(Planungsübersicht!$E266)=1,NOT(Planungsübersicht!$F266="Umsetzung nicht möglich")),Planungsübersicht!E266," ")</f>
        <v xml:space="preserve"> </v>
      </c>
      <c r="E245" s="115" t="str">
        <f>IF(AND(Planungsübersicht!$E266&gt;1990,TYPE(Planungsübersicht!$E266)=1,NOT(Planungsübersicht!$F266="Umsetzung nicht möglich")),Planungsübersicht!F266," ")</f>
        <v xml:space="preserve"> </v>
      </c>
      <c r="F245" s="115" t="str">
        <f>IF(AND(Planungsübersicht!$E266&gt;1990,TYPE(Planungsübersicht!$E266)=1,NOT(Planungsübersicht!$F266="Umsetzung nicht möglich")),Planungsübersicht!G266," ")</f>
        <v xml:space="preserve"> </v>
      </c>
      <c r="G245" s="115" t="str">
        <f>IF(AND(Planungsübersicht!$E266&gt;1990,TYPE(Planungsübersicht!$E266)=1,NOT(Planungsübersicht!$F266="Umsetzung nicht möglich")),Planungsübersicht!H266," ")</f>
        <v xml:space="preserve"> </v>
      </c>
      <c r="H245" s="115" t="str">
        <f>IF(AND(Planungsübersicht!$E266&gt;1990,TYPE(Planungsübersicht!$E266)=1,NOT(Planungsübersicht!$F266="Umsetzung nicht möglich")),MAX(Planungsübersicht!I266:Z266)," ")</f>
        <v xml:space="preserve"> </v>
      </c>
    </row>
    <row r="246" spans="2:8">
      <c r="B246" s="115" t="str">
        <f>IF(AND(Planungsübersicht!$E267&gt;1990,TYPE(Planungsübersicht!$E267)=1,NOT(Planungsübersicht!$F267="Umsetzung nicht möglich")),Planungsübersicht!C267," ")</f>
        <v xml:space="preserve"> </v>
      </c>
      <c r="C246" s="115" t="str">
        <f>IF(AND(Planungsübersicht!$E267&gt;1990,TYPE(Planungsübersicht!$E267)=1,NOT(Planungsübersicht!$F267="Umsetzung nicht möglich")),Planungsübersicht!D267," ")</f>
        <v xml:space="preserve"> </v>
      </c>
      <c r="D246" s="115" t="str">
        <f>IF(AND(Planungsübersicht!$E267&gt;1990,TYPE(Planungsübersicht!$E267)=1,NOT(Planungsübersicht!$F267="Umsetzung nicht möglich")),Planungsübersicht!E267," ")</f>
        <v xml:space="preserve"> </v>
      </c>
      <c r="E246" s="115" t="str">
        <f>IF(AND(Planungsübersicht!$E267&gt;1990,TYPE(Planungsübersicht!$E267)=1,NOT(Planungsübersicht!$F267="Umsetzung nicht möglich")),Planungsübersicht!F267," ")</f>
        <v xml:space="preserve"> </v>
      </c>
      <c r="F246" s="115" t="str">
        <f>IF(AND(Planungsübersicht!$E267&gt;1990,TYPE(Planungsübersicht!$E267)=1,NOT(Planungsübersicht!$F267="Umsetzung nicht möglich")),Planungsübersicht!G267," ")</f>
        <v xml:space="preserve"> </v>
      </c>
      <c r="G246" s="115" t="str">
        <f>IF(AND(Planungsübersicht!$E267&gt;1990,TYPE(Planungsübersicht!$E267)=1,NOT(Planungsübersicht!$F267="Umsetzung nicht möglich")),Planungsübersicht!H267," ")</f>
        <v xml:space="preserve"> </v>
      </c>
      <c r="H246" s="115" t="str">
        <f>IF(AND(Planungsübersicht!$E267&gt;1990,TYPE(Planungsübersicht!$E267)=1,NOT(Planungsübersicht!$F267="Umsetzung nicht möglich")),MAX(Planungsübersicht!I267:Z267)," ")</f>
        <v xml:space="preserve"> </v>
      </c>
    </row>
    <row r="247" spans="2:8">
      <c r="B247" s="115" t="str">
        <f>IF(AND(Planungsübersicht!$E268&gt;1990,TYPE(Planungsübersicht!$E268)=1,NOT(Planungsübersicht!$F268="Umsetzung nicht möglich")),Planungsübersicht!C268," ")</f>
        <v xml:space="preserve"> </v>
      </c>
      <c r="C247" s="115" t="str">
        <f>IF(AND(Planungsübersicht!$E268&gt;1990,TYPE(Planungsübersicht!$E268)=1,NOT(Planungsübersicht!$F268="Umsetzung nicht möglich")),Planungsübersicht!D268," ")</f>
        <v xml:space="preserve"> </v>
      </c>
      <c r="D247" s="115" t="str">
        <f>IF(AND(Planungsübersicht!$E268&gt;1990,TYPE(Planungsübersicht!$E268)=1,NOT(Planungsübersicht!$F268="Umsetzung nicht möglich")),Planungsübersicht!E268," ")</f>
        <v xml:space="preserve"> </v>
      </c>
      <c r="E247" s="115" t="str">
        <f>IF(AND(Planungsübersicht!$E268&gt;1990,TYPE(Planungsübersicht!$E268)=1,NOT(Planungsübersicht!$F268="Umsetzung nicht möglich")),Planungsübersicht!F268," ")</f>
        <v xml:space="preserve"> </v>
      </c>
      <c r="F247" s="115" t="str">
        <f>IF(AND(Planungsübersicht!$E268&gt;1990,TYPE(Planungsübersicht!$E268)=1,NOT(Planungsübersicht!$F268="Umsetzung nicht möglich")),Planungsübersicht!G268," ")</f>
        <v xml:space="preserve"> </v>
      </c>
      <c r="G247" s="115" t="str">
        <f>IF(AND(Planungsübersicht!$E268&gt;1990,TYPE(Planungsübersicht!$E268)=1,NOT(Planungsübersicht!$F268="Umsetzung nicht möglich")),Planungsübersicht!H268," ")</f>
        <v xml:space="preserve"> </v>
      </c>
      <c r="H247" s="115" t="str">
        <f>IF(AND(Planungsübersicht!$E268&gt;1990,TYPE(Planungsübersicht!$E268)=1,NOT(Planungsübersicht!$F268="Umsetzung nicht möglich")),MAX(Planungsübersicht!I268:Z268)," ")</f>
        <v xml:space="preserve"> </v>
      </c>
    </row>
    <row r="248" spans="2:8">
      <c r="B248" s="115" t="str">
        <f>IF(AND(Planungsübersicht!$E269&gt;1990,TYPE(Planungsübersicht!$E269)=1,NOT(Planungsübersicht!$F269="Umsetzung nicht möglich")),Planungsübersicht!C269," ")</f>
        <v xml:space="preserve"> </v>
      </c>
      <c r="C248" s="115" t="str">
        <f>IF(AND(Planungsübersicht!$E269&gt;1990,TYPE(Planungsübersicht!$E269)=1,NOT(Planungsübersicht!$F269="Umsetzung nicht möglich")),Planungsübersicht!D269," ")</f>
        <v xml:space="preserve"> </v>
      </c>
      <c r="D248" s="115" t="str">
        <f>IF(AND(Planungsübersicht!$E269&gt;1990,TYPE(Planungsübersicht!$E269)=1,NOT(Planungsübersicht!$F269="Umsetzung nicht möglich")),Planungsübersicht!E269," ")</f>
        <v xml:space="preserve"> </v>
      </c>
      <c r="E248" s="115" t="str">
        <f>IF(AND(Planungsübersicht!$E269&gt;1990,TYPE(Planungsübersicht!$E269)=1,NOT(Planungsübersicht!$F269="Umsetzung nicht möglich")),Planungsübersicht!F269," ")</f>
        <v xml:space="preserve"> </v>
      </c>
      <c r="F248" s="115" t="str">
        <f>IF(AND(Planungsübersicht!$E269&gt;1990,TYPE(Planungsübersicht!$E269)=1,NOT(Planungsübersicht!$F269="Umsetzung nicht möglich")),Planungsübersicht!G269," ")</f>
        <v xml:space="preserve"> </v>
      </c>
      <c r="G248" s="115" t="str">
        <f>IF(AND(Planungsübersicht!$E269&gt;1990,TYPE(Planungsübersicht!$E269)=1,NOT(Planungsübersicht!$F269="Umsetzung nicht möglich")),Planungsübersicht!H269," ")</f>
        <v xml:space="preserve"> </v>
      </c>
      <c r="H248" s="115" t="str">
        <f>IF(AND(Planungsübersicht!$E269&gt;1990,TYPE(Planungsübersicht!$E269)=1,NOT(Planungsübersicht!$F269="Umsetzung nicht möglich")),MAX(Planungsübersicht!I269:Z269)," ")</f>
        <v xml:space="preserve"> </v>
      </c>
    </row>
    <row r="249" spans="2:8">
      <c r="B249" s="115" t="str">
        <f>IF(AND(Planungsübersicht!$E270&gt;1990,TYPE(Planungsübersicht!$E270)=1,NOT(Planungsübersicht!$F270="Umsetzung nicht möglich")),Planungsübersicht!C270," ")</f>
        <v xml:space="preserve"> </v>
      </c>
      <c r="C249" s="115" t="str">
        <f>IF(AND(Planungsübersicht!$E270&gt;1990,TYPE(Planungsübersicht!$E270)=1,NOT(Planungsübersicht!$F270="Umsetzung nicht möglich")),Planungsübersicht!D270," ")</f>
        <v xml:space="preserve"> </v>
      </c>
      <c r="D249" s="115" t="str">
        <f>IF(AND(Planungsübersicht!$E270&gt;1990,TYPE(Planungsübersicht!$E270)=1,NOT(Planungsübersicht!$F270="Umsetzung nicht möglich")),Planungsübersicht!E270," ")</f>
        <v xml:space="preserve"> </v>
      </c>
      <c r="E249" s="115" t="str">
        <f>IF(AND(Planungsübersicht!$E270&gt;1990,TYPE(Planungsübersicht!$E270)=1,NOT(Planungsübersicht!$F270="Umsetzung nicht möglich")),Planungsübersicht!F270," ")</f>
        <v xml:space="preserve"> </v>
      </c>
      <c r="F249" s="115" t="str">
        <f>IF(AND(Planungsübersicht!$E270&gt;1990,TYPE(Planungsübersicht!$E270)=1,NOT(Planungsübersicht!$F270="Umsetzung nicht möglich")),Planungsübersicht!G270," ")</f>
        <v xml:space="preserve"> </v>
      </c>
      <c r="G249" s="115" t="str">
        <f>IF(AND(Planungsübersicht!$E270&gt;1990,TYPE(Planungsübersicht!$E270)=1,NOT(Planungsübersicht!$F270="Umsetzung nicht möglich")),Planungsübersicht!H270," ")</f>
        <v xml:space="preserve"> </v>
      </c>
      <c r="H249" s="115" t="str">
        <f>IF(AND(Planungsübersicht!$E270&gt;1990,TYPE(Planungsübersicht!$E270)=1,NOT(Planungsübersicht!$F270="Umsetzung nicht möglich")),MAX(Planungsübersicht!I270:Z270)," ")</f>
        <v xml:space="preserve"> </v>
      </c>
    </row>
    <row r="250" spans="2:8">
      <c r="B250" s="115" t="str">
        <f>IF(AND(Planungsübersicht!$E271&gt;1990,TYPE(Planungsübersicht!$E271)=1,NOT(Planungsübersicht!$F271="Umsetzung nicht möglich")),Planungsübersicht!C271," ")</f>
        <v xml:space="preserve"> </v>
      </c>
      <c r="C250" s="115" t="str">
        <f>IF(AND(Planungsübersicht!$E271&gt;1990,TYPE(Planungsübersicht!$E271)=1,NOT(Planungsübersicht!$F271="Umsetzung nicht möglich")),Planungsübersicht!D271," ")</f>
        <v xml:space="preserve"> </v>
      </c>
      <c r="D250" s="115" t="str">
        <f>IF(AND(Planungsübersicht!$E271&gt;1990,TYPE(Planungsübersicht!$E271)=1,NOT(Planungsübersicht!$F271="Umsetzung nicht möglich")),Planungsübersicht!E271," ")</f>
        <v xml:space="preserve"> </v>
      </c>
      <c r="E250" s="115" t="str">
        <f>IF(AND(Planungsübersicht!$E271&gt;1990,TYPE(Planungsübersicht!$E271)=1,NOT(Planungsübersicht!$F271="Umsetzung nicht möglich")),Planungsübersicht!F271," ")</f>
        <v xml:space="preserve"> </v>
      </c>
      <c r="F250" s="115" t="str">
        <f>IF(AND(Planungsübersicht!$E271&gt;1990,TYPE(Planungsübersicht!$E271)=1,NOT(Planungsübersicht!$F271="Umsetzung nicht möglich")),Planungsübersicht!G271," ")</f>
        <v xml:space="preserve"> </v>
      </c>
      <c r="G250" s="115" t="str">
        <f>IF(AND(Planungsübersicht!$E271&gt;1990,TYPE(Planungsübersicht!$E271)=1,NOT(Planungsübersicht!$F271="Umsetzung nicht möglich")),Planungsübersicht!H271," ")</f>
        <v xml:space="preserve"> </v>
      </c>
      <c r="H250" s="115" t="str">
        <f>IF(AND(Planungsübersicht!$E271&gt;1990,TYPE(Planungsübersicht!$E271)=1,NOT(Planungsübersicht!$F271="Umsetzung nicht möglich")),MAX(Planungsübersicht!I271:Z271)," ")</f>
        <v xml:space="preserve"> </v>
      </c>
    </row>
    <row r="251" spans="2:8">
      <c r="B251" s="115" t="str">
        <f>IF(AND(Planungsübersicht!$E273&gt;1990,TYPE(Planungsübersicht!$E273)=1,NOT(Planungsübersicht!$F273="Umsetzung nicht möglich")), Planungsübersicht!C273," ")</f>
        <v xml:space="preserve"> </v>
      </c>
      <c r="C251" s="115" t="str">
        <f>IF(AND(Planungsübersicht!$E273&gt;1990,TYPE(Planungsübersicht!$E273)=1,NOT(Planungsübersicht!$F273="Umsetzung nicht möglich")), Planungsübersicht!D273," ")</f>
        <v xml:space="preserve"> </v>
      </c>
      <c r="D251" s="115" t="str">
        <f>IF(AND(Planungsübersicht!$E273&gt;1990,TYPE(Planungsübersicht!$E273)=1,NOT(Planungsübersicht!$F273="Umsetzung nicht möglich")), Planungsübersicht!E273," ")</f>
        <v xml:space="preserve"> </v>
      </c>
      <c r="E251" s="115" t="str">
        <f>IF(AND(Planungsübersicht!$E273&gt;1990,TYPE(Planungsübersicht!$E273)=1,NOT(Planungsübersicht!$F273="Umsetzung nicht möglich")), Planungsübersicht!F273," ")</f>
        <v xml:space="preserve"> </v>
      </c>
      <c r="F251" s="115" t="str">
        <f>IF(AND(Planungsübersicht!$E273&gt;1990,TYPE(Planungsübersicht!$E273)=1,NOT(Planungsübersicht!$F273="Umsetzung nicht möglich")), Planungsübersicht!G273," ")</f>
        <v xml:space="preserve"> </v>
      </c>
      <c r="G251" s="115" t="str">
        <f>IF(AND(Planungsübersicht!$E273&gt;1990,TYPE(Planungsübersicht!$E273)=1,NOT(Planungsübersicht!$F273="Umsetzung nicht möglich")), Planungsübersicht!H273," ")</f>
        <v xml:space="preserve"> </v>
      </c>
      <c r="H251" s="115" t="str">
        <f>IF(AND(Planungsübersicht!$E273&gt;1990,TYPE(Planungsübersicht!$E273)=1,NOT(Planungsübersicht!$F273="Umsetzung nicht möglich")), MAX(Planungsübersicht!I273:Z273)," ")</f>
        <v xml:space="preserve"> </v>
      </c>
    </row>
    <row r="252" spans="2:8">
      <c r="B252" s="115" t="str">
        <f>IF(AND(Planungsübersicht!$E274&gt;1990,TYPE(Planungsübersicht!$E274)=1,NOT(Planungsübersicht!$F274="Umsetzung nicht möglich")),Planungsübersicht!C274," ")</f>
        <v xml:space="preserve"> </v>
      </c>
      <c r="C252" s="115" t="str">
        <f>IF(AND(Planungsübersicht!$E274&gt;1990,TYPE(Planungsübersicht!$E274)=1,NOT(Planungsübersicht!$F274="Umsetzung nicht möglich")),Planungsübersicht!D274," ")</f>
        <v xml:space="preserve"> </v>
      </c>
      <c r="D252" s="115" t="str">
        <f>IF(AND(Planungsübersicht!$E274&gt;1990,TYPE(Planungsübersicht!$E274)=1,NOT(Planungsübersicht!$F274="Umsetzung nicht möglich")),Planungsübersicht!E274," ")</f>
        <v xml:space="preserve"> </v>
      </c>
      <c r="E252" s="115" t="str">
        <f>IF(AND(Planungsübersicht!$E274&gt;1990,TYPE(Planungsübersicht!$E274)=1,NOT(Planungsübersicht!$F274="Umsetzung nicht möglich")),Planungsübersicht!F274," ")</f>
        <v xml:space="preserve"> </v>
      </c>
      <c r="F252" s="115" t="str">
        <f>IF(AND(Planungsübersicht!$E274&gt;1990,TYPE(Planungsübersicht!$E274)=1,NOT(Planungsübersicht!$F274="Umsetzung nicht möglich")),Planungsübersicht!G274," ")</f>
        <v xml:space="preserve"> </v>
      </c>
      <c r="G252" s="115" t="str">
        <f>IF(AND(Planungsübersicht!$E274&gt;1990,TYPE(Planungsübersicht!$E274)=1,NOT(Planungsübersicht!$F274="Umsetzung nicht möglich")),Planungsübersicht!H274," ")</f>
        <v xml:space="preserve"> </v>
      </c>
      <c r="H252" s="115" t="str">
        <f>IF(AND(Planungsübersicht!$E274&gt;1990,TYPE(Planungsübersicht!$E274)=1,NOT(Planungsübersicht!$F274="Umsetzung nicht möglich")),MAX(Planungsübersicht!I274:Z274)," ")</f>
        <v xml:space="preserve"> </v>
      </c>
    </row>
    <row r="253" spans="2:8">
      <c r="B253" s="115" t="str">
        <f>IF(AND(Planungsübersicht!$E275&gt;1990,TYPE(Planungsübersicht!$E275)=1,NOT(Planungsübersicht!$F275="Umsetzung nicht möglich")),Planungsübersicht!C275," ")</f>
        <v xml:space="preserve"> </v>
      </c>
      <c r="C253" s="115" t="str">
        <f>IF(AND(Planungsübersicht!$E275&gt;1990,TYPE(Planungsübersicht!$E275)=1,NOT(Planungsübersicht!$F275="Umsetzung nicht möglich")),Planungsübersicht!D275," ")</f>
        <v xml:space="preserve"> </v>
      </c>
      <c r="D253" s="115" t="str">
        <f>IF(AND(Planungsübersicht!$E275&gt;1990,TYPE(Planungsübersicht!$E275)=1,NOT(Planungsübersicht!$F275="Umsetzung nicht möglich")),Planungsübersicht!E275," ")</f>
        <v xml:space="preserve"> </v>
      </c>
      <c r="E253" s="115" t="str">
        <f>IF(AND(Planungsübersicht!$E275&gt;1990,TYPE(Planungsübersicht!$E275)=1,NOT(Planungsübersicht!$F275="Umsetzung nicht möglich")),Planungsübersicht!F275," ")</f>
        <v xml:space="preserve"> </v>
      </c>
      <c r="F253" s="115" t="str">
        <f>IF(AND(Planungsübersicht!$E275&gt;1990,TYPE(Planungsübersicht!$E275)=1,NOT(Planungsübersicht!$F275="Umsetzung nicht möglich")),Planungsübersicht!G275," ")</f>
        <v xml:space="preserve"> </v>
      </c>
      <c r="G253" s="115" t="str">
        <f>IF(AND(Planungsübersicht!$E275&gt;1990,TYPE(Planungsübersicht!$E275)=1,NOT(Planungsübersicht!$F275="Umsetzung nicht möglich")),Planungsübersicht!H275," ")</f>
        <v xml:space="preserve"> </v>
      </c>
      <c r="H253" s="115" t="str">
        <f>IF(AND(Planungsübersicht!$E275&gt;1990,TYPE(Planungsübersicht!$E275)=1,NOT(Planungsübersicht!$F275="Umsetzung nicht möglich")),MAX(Planungsübersicht!I275:Z275)," ")</f>
        <v xml:space="preserve"> </v>
      </c>
    </row>
    <row r="254" spans="2:8">
      <c r="B254" s="115" t="str">
        <f>IF(AND(Planungsübersicht!$E277&gt;1990,TYPE(Planungsübersicht!$E277)=1,NOT(Planungsübersicht!$F277="Umsetzung nicht möglich")), Planungsübersicht!C277," ")</f>
        <v xml:space="preserve"> </v>
      </c>
      <c r="C254" s="115" t="str">
        <f>IF(AND(Planungsübersicht!$E277&gt;1990,TYPE(Planungsübersicht!$E277)=1,NOT(Planungsübersicht!$F277="Umsetzung nicht möglich")), Planungsübersicht!D277," ")</f>
        <v xml:space="preserve"> </v>
      </c>
      <c r="D254" s="115" t="str">
        <f>IF(AND(Planungsübersicht!$E277&gt;1990,TYPE(Planungsübersicht!$E277)=1,NOT(Planungsübersicht!$F277="Umsetzung nicht möglich")), Planungsübersicht!E277," ")</f>
        <v xml:space="preserve"> </v>
      </c>
      <c r="E254" s="115" t="str">
        <f>IF(AND(Planungsübersicht!$E277&gt;1990,TYPE(Planungsübersicht!$E277)=1,NOT(Planungsübersicht!$F277="Umsetzung nicht möglich")), Planungsübersicht!F277," ")</f>
        <v xml:space="preserve"> </v>
      </c>
      <c r="F254" s="115" t="str">
        <f>IF(AND(Planungsübersicht!$E277&gt;1990,TYPE(Planungsübersicht!$E277)=1,NOT(Planungsübersicht!$F277="Umsetzung nicht möglich")), Planungsübersicht!G277," ")</f>
        <v xml:space="preserve"> </v>
      </c>
      <c r="G254" s="115" t="str">
        <f>IF(AND(Planungsübersicht!$E277&gt;1990,TYPE(Planungsübersicht!$E277)=1,NOT(Planungsübersicht!$F277="Umsetzung nicht möglich")), Planungsübersicht!H277," ")</f>
        <v xml:space="preserve"> </v>
      </c>
      <c r="H254" s="115" t="str">
        <f>IF(AND(Planungsübersicht!$E277&gt;1990,TYPE(Planungsübersicht!$E277)=1,NOT(Planungsübersicht!$F277="Umsetzung nicht möglich")), MAX(Planungsübersicht!I277:Z277)," ")</f>
        <v xml:space="preserve"> </v>
      </c>
    </row>
    <row r="255" spans="2:8">
      <c r="B255" s="115" t="str">
        <f>IF(AND(Planungsübersicht!$E278&gt;1990,TYPE(Planungsübersicht!$E278)=1,NOT(Planungsübersicht!$F278="Umsetzung nicht möglich")),Planungsübersicht!C278," ")</f>
        <v xml:space="preserve"> </v>
      </c>
      <c r="C255" s="115" t="str">
        <f>IF(AND(Planungsübersicht!$E278&gt;1990,TYPE(Planungsübersicht!$E278)=1,NOT(Planungsübersicht!$F278="Umsetzung nicht möglich")),Planungsübersicht!D278," ")</f>
        <v xml:space="preserve"> </v>
      </c>
      <c r="D255" s="115" t="str">
        <f>IF(AND(Planungsübersicht!$E278&gt;1990,TYPE(Planungsübersicht!$E278)=1,NOT(Planungsübersicht!$F278="Umsetzung nicht möglich")),Planungsübersicht!E278," ")</f>
        <v xml:space="preserve"> </v>
      </c>
      <c r="E255" s="115" t="str">
        <f>IF(AND(Planungsübersicht!$E278&gt;1990,TYPE(Planungsübersicht!$E278)=1,NOT(Planungsübersicht!$F278="Umsetzung nicht möglich")),Planungsübersicht!F278," ")</f>
        <v xml:space="preserve"> </v>
      </c>
      <c r="F255" s="115" t="str">
        <f>IF(AND(Planungsübersicht!$E278&gt;1990,TYPE(Planungsübersicht!$E278)=1,NOT(Planungsübersicht!$F278="Umsetzung nicht möglich")),Planungsübersicht!G278," ")</f>
        <v xml:space="preserve"> </v>
      </c>
      <c r="G255" s="115" t="str">
        <f>IF(AND(Planungsübersicht!$E278&gt;1990,TYPE(Planungsübersicht!$E278)=1,NOT(Planungsübersicht!$F278="Umsetzung nicht möglich")),Planungsübersicht!H278," ")</f>
        <v xml:space="preserve"> </v>
      </c>
      <c r="H255" s="115" t="str">
        <f>IF(AND(Planungsübersicht!$E278&gt;1990,TYPE(Planungsübersicht!$E278)=1,NOT(Planungsübersicht!$F278="Umsetzung nicht möglich")),MAX(Planungsübersicht!I278:Z278)," ")</f>
        <v xml:space="preserve"> </v>
      </c>
    </row>
    <row r="256" spans="2:8">
      <c r="B256" s="115" t="str">
        <f>IF(AND(Planungsübersicht!$E279&gt;1990,TYPE(Planungsübersicht!$E279)=1,NOT(Planungsübersicht!$F279="Umsetzung nicht möglich")),Planungsübersicht!C279," ")</f>
        <v xml:space="preserve"> </v>
      </c>
      <c r="C256" s="115" t="str">
        <f>IF(AND(Planungsübersicht!$E279&gt;1990,TYPE(Planungsübersicht!$E279)=1,NOT(Planungsübersicht!$F279="Umsetzung nicht möglich")),Planungsübersicht!D279," ")</f>
        <v xml:space="preserve"> </v>
      </c>
      <c r="D256" s="115" t="str">
        <f>IF(AND(Planungsübersicht!$E279&gt;1990,TYPE(Planungsübersicht!$E279)=1,NOT(Planungsübersicht!$F279="Umsetzung nicht möglich")),Planungsübersicht!E279," ")</f>
        <v xml:space="preserve"> </v>
      </c>
      <c r="E256" s="115" t="str">
        <f>IF(AND(Planungsübersicht!$E279&gt;1990,TYPE(Planungsübersicht!$E279)=1,NOT(Planungsübersicht!$F279="Umsetzung nicht möglich")),Planungsübersicht!F279," ")</f>
        <v xml:space="preserve"> </v>
      </c>
      <c r="F256" s="115" t="str">
        <f>IF(AND(Planungsübersicht!$E279&gt;1990,TYPE(Planungsübersicht!$E279)=1,NOT(Planungsübersicht!$F279="Umsetzung nicht möglich")),Planungsübersicht!G279," ")</f>
        <v xml:space="preserve"> </v>
      </c>
      <c r="G256" s="115" t="str">
        <f>IF(AND(Planungsübersicht!$E279&gt;1990,TYPE(Planungsübersicht!$E279)=1,NOT(Planungsübersicht!$F279="Umsetzung nicht möglich")),Planungsübersicht!H279," ")</f>
        <v xml:space="preserve"> </v>
      </c>
      <c r="H256" s="115" t="str">
        <f>IF(AND(Planungsübersicht!$E279&gt;1990,TYPE(Planungsübersicht!$E279)=1,NOT(Planungsübersicht!$F279="Umsetzung nicht möglich")),MAX(Planungsübersicht!I279:Z279)," ")</f>
        <v xml:space="preserve"> </v>
      </c>
    </row>
    <row r="257" spans="2:8">
      <c r="B257" s="115" t="str">
        <f>IF(AND(Planungsübersicht!$E281&gt;1990,TYPE(Planungsübersicht!$E281)=1,NOT(Planungsübersicht!$F281="Umsetzung nicht möglich")), Planungsübersicht!C281," ")</f>
        <v xml:space="preserve"> </v>
      </c>
      <c r="C257" s="115" t="str">
        <f>IF(AND(Planungsübersicht!$E281&gt;1990,TYPE(Planungsübersicht!$E281)=1,NOT(Planungsübersicht!$F281="Umsetzung nicht möglich")), Planungsübersicht!D281," ")</f>
        <v xml:space="preserve"> </v>
      </c>
      <c r="D257" s="115" t="str">
        <f>IF(AND(Planungsübersicht!$E281&gt;1990,TYPE(Planungsübersicht!$E281)=1,NOT(Planungsübersicht!$F281="Umsetzung nicht möglich")), Planungsübersicht!E281," ")</f>
        <v xml:space="preserve"> </v>
      </c>
      <c r="E257" s="115" t="str">
        <f>IF(AND(Planungsübersicht!$E281&gt;1990,TYPE(Planungsübersicht!$E281)=1,NOT(Planungsübersicht!$F281="Umsetzung nicht möglich")), Planungsübersicht!F281," ")</f>
        <v xml:space="preserve"> </v>
      </c>
      <c r="F257" s="115" t="str">
        <f>IF(AND(Planungsübersicht!$E281&gt;1990,TYPE(Planungsübersicht!$E281)=1,NOT(Planungsübersicht!$F281="Umsetzung nicht möglich")), Planungsübersicht!G281," ")</f>
        <v xml:space="preserve"> </v>
      </c>
      <c r="G257" s="115" t="str">
        <f>IF(AND(Planungsübersicht!$E281&gt;1990,TYPE(Planungsübersicht!$E281)=1,NOT(Planungsübersicht!$F281="Umsetzung nicht möglich")), Planungsübersicht!H281," ")</f>
        <v xml:space="preserve"> </v>
      </c>
      <c r="H257" s="115" t="str">
        <f>IF(AND(Planungsübersicht!$E281&gt;1990,TYPE(Planungsübersicht!$E281)=1,NOT(Planungsübersicht!$F281="Umsetzung nicht möglich")), MAX(Planungsübersicht!I281:Z281)," ")</f>
        <v xml:space="preserve"> </v>
      </c>
    </row>
    <row r="258" spans="2:8" ht="51">
      <c r="B258" s="115" t="str">
        <f>IF(AND(Planungsübersicht!$E282&gt;1990,TYPE(Planungsübersicht!$E282)=1,NOT(Planungsübersicht!$F282="Umsetzung nicht möglich")),Planungsübersicht!C282," ")</f>
        <v>M9</v>
      </c>
      <c r="C258" s="115" t="str">
        <f>IF(AND(Planungsübersicht!$E282&gt;1990,TYPE(Planungsübersicht!$E282)=1,NOT(Planungsübersicht!$F282="Umsetzung nicht möglich")),Planungsübersicht!D282," ")</f>
        <v>NEU 2019: Rollertraining</v>
      </c>
      <c r="D258" s="115">
        <f>IF(AND(Planungsübersicht!$E282&gt;1990,TYPE(Planungsübersicht!$E282)=1,NOT(Planungsübersicht!$F282="Umsetzung nicht möglich")),Planungsübersicht!E282," ")</f>
        <v>2019</v>
      </c>
      <c r="E258" s="115" t="str">
        <f>IF(AND(Planungsübersicht!$E282&gt;1990,TYPE(Planungsübersicht!$E282)=1,NOT(Planungsübersicht!$F282="Umsetzung nicht möglich")),Planungsübersicht!F282," ")</f>
        <v>in Umsetzung (Mitte)</v>
      </c>
      <c r="F258" s="115" t="str">
        <f>IF(AND(Planungsübersicht!$E282&gt;1990,TYPE(Planungsübersicht!$E282)=1,NOT(Planungsübersicht!$F282="Umsetzung nicht möglich")),Planungsübersicht!G282," ")</f>
        <v>Frau Busch, Frau Twesten</v>
      </c>
      <c r="G258" s="115" t="str">
        <f>IF(AND(Planungsübersicht!$E282&gt;1990,TYPE(Planungsübersicht!$E282)=1,NOT(Planungsübersicht!$F282="Umsetzung nicht möglich")),Planungsübersicht!H282," ")</f>
        <v>ausgebildete Kolleginnen Frau Hahnefeld, Frau Wagenfeld)</v>
      </c>
      <c r="H258" s="115">
        <f>IF(AND(Planungsübersicht!$E282&gt;1990,TYPE(Planungsübersicht!$E282)=1,NOT(Planungsübersicht!$F282="Umsetzung nicht möglich")),MAX(Planungsübersicht!I282:Z282)," ")</f>
        <v>0</v>
      </c>
    </row>
    <row r="259" spans="2:8">
      <c r="B259" s="115" t="str">
        <f>IF(AND(Planungsübersicht!$E283&gt;1990,TYPE(Planungsübersicht!$E283)=1,NOT(Planungsübersicht!$F283="Umsetzung nicht möglich")),Planungsübersicht!C283," ")</f>
        <v xml:space="preserve"> </v>
      </c>
      <c r="C259" s="115" t="str">
        <f>IF(AND(Planungsübersicht!$E283&gt;1990,TYPE(Planungsübersicht!$E283)=1,NOT(Planungsübersicht!$F283="Umsetzung nicht möglich")),Planungsübersicht!D283," ")</f>
        <v xml:space="preserve"> </v>
      </c>
      <c r="D259" s="115" t="str">
        <f>IF(AND(Planungsübersicht!$E283&gt;1990,TYPE(Planungsübersicht!$E283)=1,NOT(Planungsübersicht!$F283="Umsetzung nicht möglich")),Planungsübersicht!E283," ")</f>
        <v xml:space="preserve"> </v>
      </c>
      <c r="E259" s="115" t="str">
        <f>IF(AND(Planungsübersicht!$E283&gt;1990,TYPE(Planungsübersicht!$E283)=1,NOT(Planungsübersicht!$F283="Umsetzung nicht möglich")),Planungsübersicht!F283," ")</f>
        <v xml:space="preserve"> </v>
      </c>
      <c r="F259" s="115" t="str">
        <f>IF(AND(Planungsübersicht!$E283&gt;1990,TYPE(Planungsübersicht!$E283)=1,NOT(Planungsübersicht!$F283="Umsetzung nicht möglich")),Planungsübersicht!G283," ")</f>
        <v xml:space="preserve"> </v>
      </c>
      <c r="G259" s="115" t="str">
        <f>IF(AND(Planungsübersicht!$E283&gt;1990,TYPE(Planungsübersicht!$E283)=1,NOT(Planungsübersicht!$F283="Umsetzung nicht möglich")),Planungsübersicht!H283," ")</f>
        <v xml:space="preserve"> </v>
      </c>
      <c r="H259" s="115" t="str">
        <f>IF(AND(Planungsübersicht!$E283&gt;1990,TYPE(Planungsübersicht!$E283)=1,NOT(Planungsübersicht!$F283="Umsetzung nicht möglich")),MAX(Planungsübersicht!I283:Z283)," ")</f>
        <v xml:space="preserve"> </v>
      </c>
    </row>
    <row r="260" spans="2:8" ht="76.5">
      <c r="B260" s="115" t="str">
        <f>IF(AND(Planungsübersicht!$E284&gt;1990,TYPE(Planungsübersicht!$E284)=1,NOT(Planungsübersicht!$F284="Umsetzung nicht möglich")),Planungsübersicht!C284," ")</f>
        <v>M10</v>
      </c>
      <c r="C260" s="115" t="str">
        <f>IF(AND(Planungsübersicht!$E284&gt;1990,TYPE(Planungsübersicht!$E284)=1,NOT(Planungsübersicht!$F284="Umsetzung nicht möglich")),Planungsübersicht!D284," ")</f>
        <v>NEU 2020:Schule beteiligt sich an der Aktion "STADTRADELN"</v>
      </c>
      <c r="D260" s="115">
        <f>IF(AND(Planungsübersicht!$E284&gt;1990,TYPE(Planungsübersicht!$E284)=1,NOT(Planungsübersicht!$F284="Umsetzung nicht möglich")),Planungsübersicht!E284," ")</f>
        <v>2020</v>
      </c>
      <c r="E260" s="115" t="str">
        <f>IF(AND(Planungsübersicht!$E284&gt;1990,TYPE(Planungsübersicht!$E284)=1,NOT(Planungsübersicht!$F284="Umsetzung nicht möglich")),Planungsübersicht!F284," ")</f>
        <v>in Umsetzung (Mitte)</v>
      </c>
      <c r="F260" s="115" t="str">
        <f>IF(AND(Planungsübersicht!$E284&gt;1990,TYPE(Planungsübersicht!$E284)=1,NOT(Planungsübersicht!$F284="Umsetzung nicht möglich")),Planungsübersicht!G284," ")</f>
        <v>Frau Twesten, Frau Busch</v>
      </c>
      <c r="G260" s="115" t="str">
        <f>IF(AND(Planungsübersicht!$E284&gt;1990,TYPE(Planungsübersicht!$E284)=1,NOT(Planungsübersicht!$F284="Umsetzung nicht möglich")),Planungsübersicht!H284," ")</f>
        <v>Schulgemeinschaft</v>
      </c>
      <c r="H260" s="115">
        <f>IF(AND(Planungsübersicht!$E284&gt;1990,TYPE(Planungsübersicht!$E284)=1,NOT(Planungsübersicht!$F284="Umsetzung nicht möglich")),MAX(Planungsübersicht!I284:Z284)," ")</f>
        <v>0</v>
      </c>
    </row>
    <row r="261" spans="2:8">
      <c r="B261" s="115" t="str">
        <f>IF(AND(Planungsübersicht!$E285&gt;1990,TYPE(Planungsübersicht!$E285)=1,NOT(Planungsübersicht!$F285="Umsetzung nicht möglich")),Planungsübersicht!C285," ")</f>
        <v xml:space="preserve"> </v>
      </c>
      <c r="C261" s="115" t="str">
        <f>IF(AND(Planungsübersicht!$E285&gt;1990,TYPE(Planungsübersicht!$E285)=1,NOT(Planungsübersicht!$F285="Umsetzung nicht möglich")),Planungsübersicht!D285," ")</f>
        <v xml:space="preserve"> </v>
      </c>
      <c r="D261" s="115" t="str">
        <f>IF(AND(Planungsübersicht!$E285&gt;1990,TYPE(Planungsübersicht!$E285)=1,NOT(Planungsübersicht!$F285="Umsetzung nicht möglich")),Planungsübersicht!E285," ")</f>
        <v xml:space="preserve"> </v>
      </c>
      <c r="E261" s="115" t="str">
        <f>IF(AND(Planungsübersicht!$E285&gt;1990,TYPE(Planungsübersicht!$E285)=1,NOT(Planungsübersicht!$F285="Umsetzung nicht möglich")),Planungsübersicht!F285," ")</f>
        <v xml:space="preserve"> </v>
      </c>
      <c r="F261" s="115" t="str">
        <f>IF(AND(Planungsübersicht!$E285&gt;1990,TYPE(Planungsübersicht!$E285)=1,NOT(Planungsübersicht!$F285="Umsetzung nicht möglich")),Planungsübersicht!G285," ")</f>
        <v xml:space="preserve"> </v>
      </c>
      <c r="G261" s="115" t="str">
        <f>IF(AND(Planungsübersicht!$E285&gt;1990,TYPE(Planungsübersicht!$E285)=1,NOT(Planungsübersicht!$F285="Umsetzung nicht möglich")),Planungsübersicht!H285," ")</f>
        <v xml:space="preserve"> </v>
      </c>
      <c r="H261" s="115" t="str">
        <f>IF(AND(Planungsübersicht!$E285&gt;1990,TYPE(Planungsübersicht!$E285)=1,NOT(Planungsübersicht!$F285="Umsetzung nicht möglich")),MAX(Planungsübersicht!I285:Z285)," ")</f>
        <v xml:space="preserve"> </v>
      </c>
    </row>
    <row r="262" spans="2:8">
      <c r="B262" s="115" t="str">
        <f>IF(AND(Planungsübersicht!$E286&gt;1990,TYPE(Planungsübersicht!$E286)=1,NOT(Planungsübersicht!$F286="Umsetzung nicht möglich")),Planungsübersicht!C286," ")</f>
        <v xml:space="preserve"> </v>
      </c>
      <c r="C262" s="115" t="str">
        <f>IF(AND(Planungsübersicht!$E286&gt;1990,TYPE(Planungsübersicht!$E286)=1,NOT(Planungsübersicht!$F286="Umsetzung nicht möglich")),Planungsübersicht!D286," ")</f>
        <v xml:space="preserve"> </v>
      </c>
      <c r="D262" s="115" t="str">
        <f>IF(AND(Planungsübersicht!$E286&gt;1990,TYPE(Planungsübersicht!$E286)=1,NOT(Planungsübersicht!$F286="Umsetzung nicht möglich")),Planungsübersicht!E286," ")</f>
        <v xml:space="preserve"> </v>
      </c>
      <c r="E262" s="115" t="str">
        <f>IF(AND(Planungsübersicht!$E286&gt;1990,TYPE(Planungsübersicht!$E286)=1,NOT(Planungsübersicht!$F286="Umsetzung nicht möglich")),Planungsübersicht!F286," ")</f>
        <v xml:space="preserve"> </v>
      </c>
      <c r="F262" s="115" t="str">
        <f>IF(AND(Planungsübersicht!$E286&gt;1990,TYPE(Planungsübersicht!$E286)=1,NOT(Planungsübersicht!$F286="Umsetzung nicht möglich")),Planungsübersicht!G286," ")</f>
        <v xml:space="preserve"> </v>
      </c>
      <c r="G262" s="115" t="str">
        <f>IF(AND(Planungsübersicht!$E286&gt;1990,TYPE(Planungsübersicht!$E286)=1,NOT(Planungsübersicht!$F286="Umsetzung nicht möglich")),Planungsübersicht!H286," ")</f>
        <v xml:space="preserve"> </v>
      </c>
      <c r="H262" s="115" t="str">
        <f>IF(AND(Planungsübersicht!$E286&gt;1990,TYPE(Planungsübersicht!$E286)=1,NOT(Planungsübersicht!$F286="Umsetzung nicht möglich")),MAX(Planungsübersicht!I286:Z286)," ")</f>
        <v xml:space="preserve"> </v>
      </c>
    </row>
    <row r="263" spans="2:8">
      <c r="B263" s="115" t="str">
        <f>IF(AND(Planungsübersicht!$E287&gt;1990,TYPE(Planungsübersicht!$E287)=1,NOT(Planungsübersicht!$F287="Umsetzung nicht möglich")),Planungsübersicht!C287," ")</f>
        <v xml:space="preserve"> </v>
      </c>
      <c r="C263" s="115" t="str">
        <f>IF(AND(Planungsübersicht!$E287&gt;1990,TYPE(Planungsübersicht!$E287)=1,NOT(Planungsübersicht!$F287="Umsetzung nicht möglich")),Planungsübersicht!D287," ")</f>
        <v xml:space="preserve"> </v>
      </c>
      <c r="D263" s="115" t="str">
        <f>IF(AND(Planungsübersicht!$E287&gt;1990,TYPE(Planungsübersicht!$E287)=1,NOT(Planungsübersicht!$F287="Umsetzung nicht möglich")),Planungsübersicht!E287," ")</f>
        <v xml:space="preserve"> </v>
      </c>
      <c r="E263" s="115" t="str">
        <f>IF(AND(Planungsübersicht!$E287&gt;1990,TYPE(Planungsübersicht!$E287)=1,NOT(Planungsübersicht!$F287="Umsetzung nicht möglich")),Planungsübersicht!F287," ")</f>
        <v xml:space="preserve"> </v>
      </c>
      <c r="F263" s="115" t="str">
        <f>IF(AND(Planungsübersicht!$E287&gt;1990,TYPE(Planungsübersicht!$E287)=1,NOT(Planungsübersicht!$F287="Umsetzung nicht möglich")),Planungsübersicht!G287," ")</f>
        <v xml:space="preserve"> </v>
      </c>
      <c r="G263" s="115" t="str">
        <f>IF(AND(Planungsübersicht!$E287&gt;1990,TYPE(Planungsübersicht!$E287)=1,NOT(Planungsübersicht!$F287="Umsetzung nicht möglich")),Planungsübersicht!H287," ")</f>
        <v xml:space="preserve"> </v>
      </c>
      <c r="H263" s="115" t="str">
        <f>IF(AND(Planungsübersicht!$E287&gt;1990,TYPE(Planungsübersicht!$E287)=1,NOT(Planungsübersicht!$F287="Umsetzung nicht möglich")),MAX(Planungsübersicht!I287:Z287)," ")</f>
        <v xml:space="preserve"> </v>
      </c>
    </row>
    <row r="264" spans="2:8">
      <c r="B264" s="115" t="str">
        <f>IF(AND(Planungsübersicht!$E288&gt;1990,TYPE(Planungsübersicht!$E288)=1,NOT(Planungsübersicht!$F288="Umsetzung nicht möglich")),Planungsübersicht!C288," ")</f>
        <v xml:space="preserve"> </v>
      </c>
      <c r="C264" s="115" t="str">
        <f>IF(AND(Planungsübersicht!$E288&gt;1990,TYPE(Planungsübersicht!$E288)=1,NOT(Planungsübersicht!$F288="Umsetzung nicht möglich")),Planungsübersicht!D288," ")</f>
        <v xml:space="preserve"> </v>
      </c>
      <c r="D264" s="115" t="str">
        <f>IF(AND(Planungsübersicht!$E288&gt;1990,TYPE(Planungsübersicht!$E288)=1,NOT(Planungsübersicht!$F288="Umsetzung nicht möglich")),Planungsübersicht!E288," ")</f>
        <v xml:space="preserve"> </v>
      </c>
      <c r="E264" s="115" t="str">
        <f>IF(AND(Planungsübersicht!$E288&gt;1990,TYPE(Planungsübersicht!$E288)=1,NOT(Planungsübersicht!$F288="Umsetzung nicht möglich")),Planungsübersicht!F288," ")</f>
        <v xml:space="preserve"> </v>
      </c>
      <c r="F264" s="115" t="str">
        <f>IF(AND(Planungsübersicht!$E288&gt;1990,TYPE(Planungsübersicht!$E288)=1,NOT(Planungsübersicht!$F288="Umsetzung nicht möglich")),Planungsübersicht!G288," ")</f>
        <v xml:space="preserve"> </v>
      </c>
      <c r="G264" s="115" t="str">
        <f>IF(AND(Planungsübersicht!$E288&gt;1990,TYPE(Planungsübersicht!$E288)=1,NOT(Planungsübersicht!$F288="Umsetzung nicht möglich")),Planungsübersicht!H288," ")</f>
        <v xml:space="preserve"> </v>
      </c>
      <c r="H264" s="115" t="str">
        <f>IF(AND(Planungsübersicht!$E288&gt;1990,TYPE(Planungsübersicht!$E288)=1,NOT(Planungsübersicht!$F288="Umsetzung nicht möglich")),MAX(Planungsübersicht!I288:Z288)," ")</f>
        <v xml:space="preserve"> </v>
      </c>
    </row>
    <row r="265" spans="2:8">
      <c r="B265" s="115" t="str">
        <f>IF(AND(Planungsübersicht!$E289&gt;1990,TYPE(Planungsübersicht!$E289)=1,NOT(Planungsübersicht!$F289="Umsetzung nicht möglich")),Planungsübersicht!C289," ")</f>
        <v xml:space="preserve"> </v>
      </c>
      <c r="C265" s="115" t="str">
        <f>IF(AND(Planungsübersicht!$E289&gt;1990,TYPE(Planungsübersicht!$E289)=1,NOT(Planungsübersicht!$F289="Umsetzung nicht möglich")),Planungsübersicht!D289," ")</f>
        <v xml:space="preserve"> </v>
      </c>
      <c r="D265" s="115" t="str">
        <f>IF(AND(Planungsübersicht!$E289&gt;1990,TYPE(Planungsübersicht!$E289)=1,NOT(Planungsübersicht!$F289="Umsetzung nicht möglich")),Planungsübersicht!E289," ")</f>
        <v xml:space="preserve"> </v>
      </c>
      <c r="E265" s="115" t="str">
        <f>IF(AND(Planungsübersicht!$E289&gt;1990,TYPE(Planungsübersicht!$E289)=1,NOT(Planungsübersicht!$F289="Umsetzung nicht möglich")),Planungsübersicht!F289," ")</f>
        <v xml:space="preserve"> </v>
      </c>
      <c r="F265" s="115" t="str">
        <f>IF(AND(Planungsübersicht!$E289&gt;1990,TYPE(Planungsübersicht!$E289)=1,NOT(Planungsübersicht!$F289="Umsetzung nicht möglich")),Planungsübersicht!G289," ")</f>
        <v xml:space="preserve"> </v>
      </c>
      <c r="G265" s="115" t="str">
        <f>IF(AND(Planungsübersicht!$E289&gt;1990,TYPE(Planungsübersicht!$E289)=1,NOT(Planungsübersicht!$F289="Umsetzung nicht möglich")),Planungsübersicht!H289," ")</f>
        <v xml:space="preserve"> </v>
      </c>
      <c r="H265" s="115" t="str">
        <f>IF(AND(Planungsübersicht!$E289&gt;1990,TYPE(Planungsübersicht!$E289)=1,NOT(Planungsübersicht!$F289="Umsetzung nicht möglich")),MAX(Planungsübersicht!I289:Z289)," ")</f>
        <v xml:space="preserve"> </v>
      </c>
    </row>
    <row r="266" spans="2:8">
      <c r="B266" s="115" t="str">
        <f>IF(AND(Planungsübersicht!$E290&gt;1990,TYPE(Planungsübersicht!$E290)=1,NOT(Planungsübersicht!$F290="Umsetzung nicht möglich")),Planungsübersicht!C290," ")</f>
        <v xml:space="preserve"> </v>
      </c>
      <c r="C266" s="115" t="str">
        <f>IF(AND(Planungsübersicht!$E290&gt;1990,TYPE(Planungsübersicht!$E290)=1,NOT(Planungsübersicht!$F290="Umsetzung nicht möglich")),Planungsübersicht!D290," ")</f>
        <v xml:space="preserve"> </v>
      </c>
      <c r="D266" s="115" t="str">
        <f>IF(AND(Planungsübersicht!$E290&gt;1990,TYPE(Planungsübersicht!$E290)=1,NOT(Planungsübersicht!$F290="Umsetzung nicht möglich")),Planungsübersicht!E290," ")</f>
        <v xml:space="preserve"> </v>
      </c>
      <c r="E266" s="115" t="str">
        <f>IF(AND(Planungsübersicht!$E290&gt;1990,TYPE(Planungsübersicht!$E290)=1,NOT(Planungsübersicht!$F290="Umsetzung nicht möglich")),Planungsübersicht!F290," ")</f>
        <v xml:space="preserve"> </v>
      </c>
      <c r="F266" s="115" t="str">
        <f>IF(AND(Planungsübersicht!$E290&gt;1990,TYPE(Planungsübersicht!$E290)=1,NOT(Planungsübersicht!$F290="Umsetzung nicht möglich")),Planungsübersicht!G290," ")</f>
        <v xml:space="preserve"> </v>
      </c>
      <c r="G266" s="115" t="str">
        <f>IF(AND(Planungsübersicht!$E290&gt;1990,TYPE(Planungsübersicht!$E290)=1,NOT(Planungsübersicht!$F290="Umsetzung nicht möglich")),Planungsübersicht!H290," ")</f>
        <v xml:space="preserve"> </v>
      </c>
      <c r="H266" s="115" t="str">
        <f>IF(AND(Planungsübersicht!$E290&gt;1990,TYPE(Planungsübersicht!$E290)=1,NOT(Planungsübersicht!$F290="Umsetzung nicht möglich")),MAX(Planungsübersicht!I290:Z290)," ")</f>
        <v xml:space="preserve"> </v>
      </c>
    </row>
    <row r="267" spans="2:8">
      <c r="B267" s="115" t="str">
        <f>IF(AND(Planungsübersicht!$E327&gt;1990,TYPE(Planungsübersicht!$E327)=1), Planungsübersicht!C327," ")</f>
        <v xml:space="preserve"> </v>
      </c>
      <c r="C267" s="115" t="str">
        <f>IF(AND(Planungsübersicht!$E327&gt;1990,TYPE(Planungsübersicht!$E327)=1), Planungsübersicht!D327," ")</f>
        <v xml:space="preserve"> </v>
      </c>
      <c r="D267" s="115" t="str">
        <f>IF(AND(Planungsübersicht!$E327&gt;1990,TYPE(Planungsübersicht!$E327)=1), Planungsübersicht!E327," ")</f>
        <v xml:space="preserve"> </v>
      </c>
      <c r="E267" s="116" t="str">
        <f>IF(AND(Planungsübersicht!$E327&gt;1990,TYPE(Planungsübersicht!$E327)=1), Planungsübersicht!F327," ")</f>
        <v xml:space="preserve"> </v>
      </c>
      <c r="F267" s="115" t="str">
        <f>IF(AND(Planungsübersicht!$E327&gt;1990,TYPE(Planungsübersicht!$E327)=1), Planungsübersicht!G327," ")</f>
        <v xml:space="preserve"> </v>
      </c>
      <c r="G267" s="115" t="str">
        <f>IF(AND(Planungsübersicht!$E327&gt;1990,TYPE(Planungsübersicht!$E327)=1), Planungsübersicht!H327," ")</f>
        <v xml:space="preserve"> </v>
      </c>
      <c r="H267" s="115" t="str">
        <f>IF(AND(Planungsübersicht!$E327&gt;1990,TYPE(Planungsübersicht!$E327)=1), MAX(Planungsübersicht!I327:Z327)," ")</f>
        <v xml:space="preserve"> </v>
      </c>
    </row>
    <row r="268" spans="2:8">
      <c r="B268" s="115" t="str">
        <f>IF(AND(Planungsübersicht!$E328&gt;1990,TYPE(Planungsübersicht!$E328)=1),Planungsübersicht!C328," ")</f>
        <v xml:space="preserve"> </v>
      </c>
      <c r="C268" s="115" t="str">
        <f>IF(AND(Planungsübersicht!$E328&gt;1990,TYPE(Planungsübersicht!$E328)=1),Planungsübersicht!D328," ")</f>
        <v xml:space="preserve"> </v>
      </c>
      <c r="D268" s="115" t="str">
        <f>IF(AND(Planungsübersicht!$E328&gt;1990,TYPE(Planungsübersicht!$E328)=1),Planungsübersicht!E328," ")</f>
        <v xml:space="preserve"> </v>
      </c>
      <c r="E268" s="116" t="str">
        <f>IF(AND(Planungsübersicht!$E328&gt;1990,TYPE(Planungsübersicht!$E328)=1),Planungsübersicht!F328," ")</f>
        <v xml:space="preserve"> </v>
      </c>
      <c r="F268" s="115" t="str">
        <f>IF(AND(Planungsübersicht!$E328&gt;1990,TYPE(Planungsübersicht!$E328)=1),Planungsübersicht!G328," ")</f>
        <v xml:space="preserve"> </v>
      </c>
      <c r="G268" s="115" t="str">
        <f>IF(AND(Planungsübersicht!$E328&gt;1990,TYPE(Planungsübersicht!$E328)=1),Planungsübersicht!H328," ")</f>
        <v xml:space="preserve"> </v>
      </c>
      <c r="H268" s="115" t="str">
        <f>IF(AND(Planungsübersicht!$E328&gt;1990,TYPE(Planungsübersicht!$E328)=1),MAX(Planungsübersicht!I328:Z328)," ")</f>
        <v xml:space="preserve"> </v>
      </c>
    </row>
    <row r="269" spans="2:8">
      <c r="B269" s="115" t="str">
        <f>IF(AND(Planungsübersicht!$E329&gt;1990,TYPE(Planungsübersicht!$E329)=1),Planungsübersicht!C329," ")</f>
        <v xml:space="preserve"> </v>
      </c>
      <c r="C269" s="115" t="str">
        <f>IF(AND(Planungsübersicht!$E329&gt;1990,TYPE(Planungsübersicht!$E329)=1),Planungsübersicht!D329," ")</f>
        <v xml:space="preserve"> </v>
      </c>
      <c r="D269" s="115" t="str">
        <f>IF(AND(Planungsübersicht!$E329&gt;1990,TYPE(Planungsübersicht!$E329)=1),Planungsübersicht!E329," ")</f>
        <v xml:space="preserve"> </v>
      </c>
      <c r="E269" s="116" t="str">
        <f>IF(AND(Planungsübersicht!$E329&gt;1990,TYPE(Planungsübersicht!$E329)=1),Planungsübersicht!F329," ")</f>
        <v xml:space="preserve"> </v>
      </c>
      <c r="F269" s="115" t="str">
        <f>IF(AND(Planungsübersicht!$E329&gt;1990,TYPE(Planungsübersicht!$E329)=1),Planungsübersicht!G329," ")</f>
        <v xml:space="preserve"> </v>
      </c>
      <c r="G269" s="115" t="str">
        <f>IF(AND(Planungsübersicht!$E329&gt;1990,TYPE(Planungsübersicht!$E329)=1),Planungsübersicht!H329," ")</f>
        <v xml:space="preserve"> </v>
      </c>
      <c r="H269" s="115" t="str">
        <f>IF(AND(Planungsübersicht!$E329&gt;1990,TYPE(Planungsübersicht!$E329)=1),MAX(Planungsübersicht!I329:Z329)," ")</f>
        <v xml:space="preserve"> </v>
      </c>
    </row>
    <row r="270" spans="2:8">
      <c r="B270" s="115" t="str">
        <f>IF(AND(Planungsübersicht!$E330&gt;1990,TYPE(Planungsübersicht!$E330)=1),Planungsübersicht!C330," ")</f>
        <v xml:space="preserve"> </v>
      </c>
      <c r="C270" s="115" t="str">
        <f>IF(AND(Planungsübersicht!$E330&gt;1990,TYPE(Planungsübersicht!$E330)=1),Planungsübersicht!D330," ")</f>
        <v xml:space="preserve"> </v>
      </c>
      <c r="D270" s="115" t="str">
        <f>IF(AND(Planungsübersicht!$E330&gt;1990,TYPE(Planungsübersicht!$E330)=1),Planungsübersicht!E330," ")</f>
        <v xml:space="preserve"> </v>
      </c>
      <c r="E270" s="116" t="str">
        <f>IF(AND(Planungsübersicht!$E330&gt;1990,TYPE(Planungsübersicht!$E330)=1),Planungsübersicht!F330," ")</f>
        <v xml:space="preserve"> </v>
      </c>
      <c r="F270" s="115" t="str">
        <f>IF(AND(Planungsübersicht!$E330&gt;1990,TYPE(Planungsübersicht!$E330)=1),Planungsübersicht!G330," ")</f>
        <v xml:space="preserve"> </v>
      </c>
      <c r="G270" s="115" t="str">
        <f>IF(AND(Planungsübersicht!$E330&gt;1990,TYPE(Planungsübersicht!$E330)=1),Planungsübersicht!H330," ")</f>
        <v xml:space="preserve"> </v>
      </c>
      <c r="H270" s="115" t="str">
        <f>IF(AND(Planungsübersicht!$E330&gt;1990,TYPE(Planungsübersicht!$E330)=1),MAX(Planungsübersicht!I330:Z330)," ")</f>
        <v xml:space="preserve"> </v>
      </c>
    </row>
    <row r="271" spans="2:8">
      <c r="B271" s="115" t="str">
        <f>IF(AND(Planungsübersicht!$E331&gt;1990,TYPE(Planungsübersicht!$E331)=1),Planungsübersicht!C331," ")</f>
        <v xml:space="preserve"> </v>
      </c>
      <c r="C271" s="115" t="str">
        <f>IF(AND(Planungsübersicht!$E331&gt;1990,TYPE(Planungsübersicht!$E331)=1),Planungsübersicht!D331," ")</f>
        <v xml:space="preserve"> </v>
      </c>
      <c r="D271" s="115" t="str">
        <f>IF(AND(Planungsübersicht!$E331&gt;1990,TYPE(Planungsübersicht!$E331)=1),Planungsübersicht!E331," ")</f>
        <v xml:space="preserve"> </v>
      </c>
      <c r="E271" s="116" t="str">
        <f>IF(AND(Planungsübersicht!$E331&gt;1990,TYPE(Planungsübersicht!$E331)=1),Planungsübersicht!F331," ")</f>
        <v xml:space="preserve"> </v>
      </c>
      <c r="F271" s="115" t="str">
        <f>IF(AND(Planungsübersicht!$E331&gt;1990,TYPE(Planungsübersicht!$E331)=1),Planungsübersicht!G331," ")</f>
        <v xml:space="preserve"> </v>
      </c>
      <c r="G271" s="115" t="str">
        <f>IF(AND(Planungsübersicht!$E331&gt;1990,TYPE(Planungsübersicht!$E331)=1),Planungsübersicht!H331," ")</f>
        <v xml:space="preserve"> </v>
      </c>
      <c r="H271" s="115" t="str">
        <f>IF(AND(Planungsübersicht!$E331&gt;1990,TYPE(Planungsübersicht!$E331)=1),MAX(Planungsübersicht!I331:Z331)," ")</f>
        <v xml:space="preserve"> </v>
      </c>
    </row>
    <row r="272" spans="2:8">
      <c r="B272" s="115" t="str">
        <f>IF(AND(Planungsübersicht!$E332&gt;1990,TYPE(Planungsübersicht!$E332)=1),Planungsübersicht!C332," ")</f>
        <v xml:space="preserve"> </v>
      </c>
      <c r="C272" s="115" t="str">
        <f>IF(AND(Planungsübersicht!$E332&gt;1990,TYPE(Planungsübersicht!$E332)=1),Planungsübersicht!D332," ")</f>
        <v xml:space="preserve"> </v>
      </c>
      <c r="D272" s="115" t="str">
        <f>IF(AND(Planungsübersicht!$E332&gt;1990,TYPE(Planungsübersicht!$E332)=1),Planungsübersicht!E332," ")</f>
        <v xml:space="preserve"> </v>
      </c>
      <c r="E272" s="116" t="str">
        <f>IF(AND(Planungsübersicht!$E332&gt;1990,TYPE(Planungsübersicht!$E332)=1),Planungsübersicht!F332," ")</f>
        <v xml:space="preserve"> </v>
      </c>
      <c r="F272" s="115" t="str">
        <f>IF(AND(Planungsübersicht!$E332&gt;1990,TYPE(Planungsübersicht!$E332)=1),Planungsübersicht!G332," ")</f>
        <v xml:space="preserve"> </v>
      </c>
      <c r="G272" s="115" t="str">
        <f>IF(AND(Planungsübersicht!$E332&gt;1990,TYPE(Planungsübersicht!$E332)=1),Planungsübersicht!H332," ")</f>
        <v xml:space="preserve"> </v>
      </c>
      <c r="H272" s="115" t="str">
        <f>IF(AND(Planungsübersicht!$E332&gt;1990,TYPE(Planungsübersicht!$E332)=1),MAX(Planungsübersicht!I332:Z332)," ")</f>
        <v xml:space="preserve"> </v>
      </c>
    </row>
    <row r="273" spans="2:8">
      <c r="B273" s="115" t="str">
        <f>IF(AND(Planungsübersicht!$E333&gt;1990,TYPE(Planungsübersicht!$E333)=1),Planungsübersicht!C333," ")</f>
        <v xml:space="preserve"> </v>
      </c>
      <c r="C273" s="115" t="str">
        <f>IF(AND(Planungsübersicht!$E333&gt;1990,TYPE(Planungsübersicht!$E333)=1),Planungsübersicht!D333," ")</f>
        <v xml:space="preserve"> </v>
      </c>
      <c r="D273" s="115" t="str">
        <f>IF(AND(Planungsübersicht!$E333&gt;1990,TYPE(Planungsübersicht!$E333)=1),Planungsübersicht!E333," ")</f>
        <v xml:space="preserve"> </v>
      </c>
      <c r="E273" s="116" t="str">
        <f>IF(AND(Planungsübersicht!$E333&gt;1990,TYPE(Planungsübersicht!$E333)=1),Planungsübersicht!F333," ")</f>
        <v xml:space="preserve"> </v>
      </c>
      <c r="F273" s="115" t="str">
        <f>IF(AND(Planungsübersicht!$E333&gt;1990,TYPE(Planungsübersicht!$E333)=1),Planungsübersicht!G333," ")</f>
        <v xml:space="preserve"> </v>
      </c>
      <c r="G273" s="115" t="str">
        <f>IF(AND(Planungsübersicht!$E333&gt;1990,TYPE(Planungsübersicht!$E333)=1),Planungsübersicht!H333," ")</f>
        <v xml:space="preserve"> </v>
      </c>
      <c r="H273" s="115" t="str">
        <f>IF(AND(Planungsübersicht!$E333&gt;1990,TYPE(Planungsübersicht!$E333)=1),MAX(Planungsübersicht!I333:Z333)," ")</f>
        <v xml:space="preserve"> </v>
      </c>
    </row>
    <row r="274" spans="2:8">
      <c r="B274" s="115" t="str">
        <f>IF(AND(Planungsübersicht!$E334&gt;1990,TYPE(Planungsübersicht!$E334)=1),Planungsübersicht!C334," ")</f>
        <v xml:space="preserve"> </v>
      </c>
      <c r="C274" s="115" t="str">
        <f>IF(AND(Planungsübersicht!$E334&gt;1990,TYPE(Planungsübersicht!$E334)=1),Planungsübersicht!D334," ")</f>
        <v xml:space="preserve"> </v>
      </c>
      <c r="D274" s="115" t="str">
        <f>IF(AND(Planungsübersicht!$E334&gt;1990,TYPE(Planungsübersicht!$E334)=1),Planungsübersicht!E334," ")</f>
        <v xml:space="preserve"> </v>
      </c>
      <c r="E274" s="116" t="str">
        <f>IF(AND(Planungsübersicht!$E334&gt;1990,TYPE(Planungsübersicht!$E334)=1),Planungsübersicht!F334," ")</f>
        <v xml:space="preserve"> </v>
      </c>
      <c r="F274" s="115" t="str">
        <f>IF(AND(Planungsübersicht!$E334&gt;1990,TYPE(Planungsübersicht!$E334)=1),Planungsübersicht!G334," ")</f>
        <v xml:space="preserve"> </v>
      </c>
      <c r="G274" s="115" t="str">
        <f>IF(AND(Planungsübersicht!$E334&gt;1990,TYPE(Planungsübersicht!$E334)=1),Planungsübersicht!H334," ")</f>
        <v xml:space="preserve"> </v>
      </c>
      <c r="H274" s="115" t="str">
        <f>IF(AND(Planungsübersicht!$E334&gt;1990,TYPE(Planungsübersicht!$E334)=1),MAX(Planungsübersicht!I334:Z334)," ")</f>
        <v xml:space="preserve"> </v>
      </c>
    </row>
    <row r="275" spans="2:8">
      <c r="B275" s="115" t="str">
        <f>IF(AND(Planungsübersicht!$E335&gt;1990,TYPE(Planungsübersicht!$E335)=1),Planungsübersicht!C335," ")</f>
        <v xml:space="preserve"> </v>
      </c>
      <c r="C275" s="115" t="str">
        <f>IF(AND(Planungsübersicht!$E335&gt;1990,TYPE(Planungsübersicht!$E335)=1),Planungsübersicht!D335," ")</f>
        <v xml:space="preserve"> </v>
      </c>
      <c r="D275" s="115" t="str">
        <f>IF(AND(Planungsübersicht!$E335&gt;1990,TYPE(Planungsübersicht!$E335)=1),Planungsübersicht!E335," ")</f>
        <v xml:space="preserve"> </v>
      </c>
      <c r="E275" s="116" t="str">
        <f>IF(AND(Planungsübersicht!$E335&gt;1990,TYPE(Planungsübersicht!$E335)=1),Planungsübersicht!F335," ")</f>
        <v xml:space="preserve"> </v>
      </c>
      <c r="F275" s="115" t="str">
        <f>IF(AND(Planungsübersicht!$E335&gt;1990,TYPE(Planungsübersicht!$E335)=1),Planungsübersicht!G335," ")</f>
        <v xml:space="preserve"> </v>
      </c>
      <c r="G275" s="115" t="str">
        <f>IF(AND(Planungsübersicht!$E335&gt;1990,TYPE(Planungsübersicht!$E335)=1),Planungsübersicht!H335," ")</f>
        <v xml:space="preserve"> </v>
      </c>
      <c r="H275" s="115" t="str">
        <f>IF(AND(Planungsübersicht!$E335&gt;1990,TYPE(Planungsübersicht!$E335)=1),MAX(Planungsübersicht!I335:Z335)," ")</f>
        <v xml:space="preserve"> </v>
      </c>
    </row>
    <row r="276" spans="2:8">
      <c r="B276" s="115" t="str">
        <f>IF(AND(Planungsübersicht!$E336&gt;1990,TYPE(Planungsübersicht!$E336)=1),Planungsübersicht!C336," ")</f>
        <v xml:space="preserve"> </v>
      </c>
      <c r="C276" s="115" t="str">
        <f>IF(AND(Planungsübersicht!$E336&gt;1990,TYPE(Planungsübersicht!$E336)=1),Planungsübersicht!D336," ")</f>
        <v xml:space="preserve"> </v>
      </c>
      <c r="D276" s="115" t="str">
        <f>IF(AND(Planungsübersicht!$E336&gt;1990,TYPE(Planungsübersicht!$E336)=1),Planungsübersicht!E336," ")</f>
        <v xml:space="preserve"> </v>
      </c>
      <c r="E276" s="116" t="str">
        <f>IF(AND(Planungsübersicht!$E336&gt;1990,TYPE(Planungsübersicht!$E336)=1),Planungsübersicht!F336," ")</f>
        <v xml:space="preserve"> </v>
      </c>
      <c r="F276" s="115" t="str">
        <f>IF(AND(Planungsübersicht!$E336&gt;1990,TYPE(Planungsübersicht!$E336)=1),Planungsübersicht!G336," ")</f>
        <v xml:space="preserve"> </v>
      </c>
      <c r="G276" s="115" t="str">
        <f>IF(AND(Planungsübersicht!$E336&gt;1990,TYPE(Planungsübersicht!$E336)=1),Planungsübersicht!H336," ")</f>
        <v xml:space="preserve"> </v>
      </c>
      <c r="H276" s="115" t="str">
        <f>IF(AND(Planungsübersicht!$E336&gt;1990,TYPE(Planungsübersicht!$E336)=1),MAX(Planungsübersicht!I336:Z336)," ")</f>
        <v xml:space="preserve"> </v>
      </c>
    </row>
    <row r="277" spans="2:8">
      <c r="B277" s="115" t="str">
        <f>IF(AND(Planungsübersicht!$E337&gt;1990,TYPE(Planungsübersicht!$E337)=1),Planungsübersicht!C337," ")</f>
        <v xml:space="preserve"> </v>
      </c>
      <c r="C277" s="115" t="str">
        <f>IF(AND(Planungsübersicht!$E337&gt;1990,TYPE(Planungsübersicht!$E337)=1),Planungsübersicht!D337," ")</f>
        <v xml:space="preserve"> </v>
      </c>
      <c r="D277" s="115" t="str">
        <f>IF(AND(Planungsübersicht!$E337&gt;1990,TYPE(Planungsübersicht!$E337)=1),Planungsübersicht!E337," ")</f>
        <v xml:space="preserve"> </v>
      </c>
      <c r="E277" s="116" t="str">
        <f>IF(AND(Planungsübersicht!$E337&gt;1990,TYPE(Planungsübersicht!$E337)=1),Planungsübersicht!F337," ")</f>
        <v xml:space="preserve"> </v>
      </c>
      <c r="F277" s="115" t="str">
        <f>IF(AND(Planungsübersicht!$E337&gt;1990,TYPE(Planungsübersicht!$E337)=1),Planungsübersicht!G337," ")</f>
        <v xml:space="preserve"> </v>
      </c>
      <c r="G277" s="115" t="str">
        <f>IF(AND(Planungsübersicht!$E337&gt;1990,TYPE(Planungsübersicht!$E337)=1),Planungsübersicht!H337," ")</f>
        <v xml:space="preserve"> </v>
      </c>
      <c r="H277" s="115" t="str">
        <f>IF(AND(Planungsübersicht!$E337&gt;1990,TYPE(Planungsübersicht!$E337)=1),MAX(Planungsübersicht!I337:Z337)," ")</f>
        <v xml:space="preserve"> </v>
      </c>
    </row>
    <row r="278" spans="2:8">
      <c r="B278" s="115" t="str">
        <f>IF(AND(Planungsübersicht!$E338&gt;1990,TYPE(Planungsübersicht!$E338)=1),Planungsübersicht!C338," ")</f>
        <v xml:space="preserve"> </v>
      </c>
      <c r="C278" s="115" t="str">
        <f>IF(AND(Planungsübersicht!$E338&gt;1990,TYPE(Planungsübersicht!$E338)=1),Planungsübersicht!D338," ")</f>
        <v xml:space="preserve"> </v>
      </c>
      <c r="D278" s="115" t="str">
        <f>IF(AND(Planungsübersicht!$E338&gt;1990,TYPE(Planungsübersicht!$E338)=1),Planungsübersicht!E338," ")</f>
        <v xml:space="preserve"> </v>
      </c>
      <c r="E278" s="116" t="str">
        <f>IF(AND(Planungsübersicht!$E338&gt;1990,TYPE(Planungsübersicht!$E338)=1),Planungsübersicht!F338," ")</f>
        <v xml:space="preserve"> </v>
      </c>
      <c r="F278" s="115" t="str">
        <f>IF(AND(Planungsübersicht!$E338&gt;1990,TYPE(Planungsübersicht!$E338)=1),Planungsübersicht!G338," ")</f>
        <v xml:space="preserve"> </v>
      </c>
      <c r="G278" s="115" t="str">
        <f>IF(AND(Planungsübersicht!$E338&gt;1990,TYPE(Planungsübersicht!$E338)=1),Planungsübersicht!H338," ")</f>
        <v xml:space="preserve"> </v>
      </c>
      <c r="H278" s="115" t="str">
        <f>IF(AND(Planungsübersicht!$E338&gt;1990,TYPE(Planungsübersicht!$E338)=1),MAX(Planungsübersicht!I338:Z338)," ")</f>
        <v xml:space="preserve"> </v>
      </c>
    </row>
    <row r="279" spans="2:8">
      <c r="B279" s="115" t="str">
        <f>IF(AND(Planungsübersicht!$E339&gt;1990,TYPE(Planungsübersicht!$E339)=1),Planungsübersicht!C339," ")</f>
        <v xml:space="preserve"> </v>
      </c>
      <c r="C279" s="115" t="str">
        <f>IF(AND(Planungsübersicht!$E339&gt;1990,TYPE(Planungsübersicht!$E339)=1),Planungsübersicht!D339," ")</f>
        <v xml:space="preserve"> </v>
      </c>
      <c r="D279" s="115" t="str">
        <f>IF(AND(Planungsübersicht!$E339&gt;1990,TYPE(Planungsübersicht!$E339)=1),Planungsübersicht!E339," ")</f>
        <v xml:space="preserve"> </v>
      </c>
      <c r="E279" s="116" t="str">
        <f>IF(AND(Planungsübersicht!$E339&gt;1990,TYPE(Planungsübersicht!$E339)=1),Planungsübersicht!F339," ")</f>
        <v xml:space="preserve"> </v>
      </c>
      <c r="F279" s="115" t="str">
        <f>IF(AND(Planungsübersicht!$E339&gt;1990,TYPE(Planungsübersicht!$E339)=1),Planungsübersicht!G339," ")</f>
        <v xml:space="preserve"> </v>
      </c>
      <c r="G279" s="115" t="str">
        <f>IF(AND(Planungsübersicht!$E339&gt;1990,TYPE(Planungsübersicht!$E339)=1),Planungsübersicht!H339," ")</f>
        <v xml:space="preserve"> </v>
      </c>
      <c r="H279" s="115" t="str">
        <f>IF(AND(Planungsübersicht!$E339&gt;1990,TYPE(Planungsübersicht!$E339)=1),MAX(Planungsübersicht!I339:Z339)," ")</f>
        <v xml:space="preserve"> </v>
      </c>
    </row>
    <row r="280" spans="2:8">
      <c r="B280" s="115" t="str">
        <f>IF(AND(Planungsübersicht!$E340&gt;1990,TYPE(Planungsübersicht!$E340)=1),Planungsübersicht!C340," ")</f>
        <v xml:space="preserve"> </v>
      </c>
      <c r="C280" s="115" t="str">
        <f>IF(AND(Planungsübersicht!$E340&gt;1990,TYPE(Planungsübersicht!$E340)=1),Planungsübersicht!D340," ")</f>
        <v xml:space="preserve"> </v>
      </c>
      <c r="D280" s="115" t="str">
        <f>IF(AND(Planungsübersicht!$E340&gt;1990,TYPE(Planungsübersicht!$E340)=1),Planungsübersicht!E340," ")</f>
        <v xml:space="preserve"> </v>
      </c>
      <c r="E280" s="116" t="str">
        <f>IF(AND(Planungsübersicht!$E340&gt;1990,TYPE(Planungsübersicht!$E340)=1),Planungsübersicht!F340," ")</f>
        <v xml:space="preserve"> </v>
      </c>
      <c r="F280" s="115" t="str">
        <f>IF(AND(Planungsübersicht!$E340&gt;1990,TYPE(Planungsübersicht!$E340)=1),Planungsübersicht!G340," ")</f>
        <v xml:space="preserve"> </v>
      </c>
      <c r="G280" s="115" t="str">
        <f>IF(AND(Planungsübersicht!$E340&gt;1990,TYPE(Planungsübersicht!$E340)=1),Planungsübersicht!H340," ")</f>
        <v xml:space="preserve"> </v>
      </c>
      <c r="H280" s="115" t="str">
        <f>IF(AND(Planungsübersicht!$E340&gt;1990,TYPE(Planungsübersicht!$E340)=1),MAX(Planungsübersicht!I340:Z340)," ")</f>
        <v xml:space="preserve"> </v>
      </c>
    </row>
    <row r="281" spans="2:8">
      <c r="B281" s="115" t="str">
        <f>IF(AND(Planungsübersicht!$E341&gt;1990,TYPE(Planungsübersicht!$E341)=1),Planungsübersicht!C341," ")</f>
        <v xml:space="preserve"> </v>
      </c>
      <c r="C281" s="115" t="str">
        <f>IF(AND(Planungsübersicht!$E341&gt;1990,TYPE(Planungsübersicht!$E341)=1),Planungsübersicht!D341," ")</f>
        <v xml:space="preserve"> </v>
      </c>
      <c r="D281" s="115" t="str">
        <f>IF(AND(Planungsübersicht!$E341&gt;1990,TYPE(Planungsübersicht!$E341)=1),Planungsübersicht!E341," ")</f>
        <v xml:space="preserve"> </v>
      </c>
      <c r="E281" s="116" t="str">
        <f>IF(AND(Planungsübersicht!$E341&gt;1990,TYPE(Planungsübersicht!$E341)=1),Planungsübersicht!F341," ")</f>
        <v xml:space="preserve"> </v>
      </c>
      <c r="F281" s="115" t="str">
        <f>IF(AND(Planungsübersicht!$E341&gt;1990,TYPE(Planungsübersicht!$E341)=1),Planungsübersicht!G341," ")</f>
        <v xml:space="preserve"> </v>
      </c>
      <c r="G281" s="115" t="str">
        <f>IF(AND(Planungsübersicht!$E341&gt;1990,TYPE(Planungsübersicht!$E341)=1),Planungsübersicht!H341," ")</f>
        <v xml:space="preserve"> </v>
      </c>
      <c r="H281" s="115" t="str">
        <f>IF(AND(Planungsübersicht!$E341&gt;1990,TYPE(Planungsübersicht!$E341)=1),MAX(Planungsübersicht!I341:Z341)," ")</f>
        <v xml:space="preserve"> </v>
      </c>
    </row>
    <row r="282" spans="2:8">
      <c r="B282" s="115" t="str">
        <f>IF(AND(Planungsübersicht!$E342&gt;1990,TYPE(Planungsübersicht!$E342)=1),Planungsübersicht!C342," ")</f>
        <v xml:space="preserve"> </v>
      </c>
      <c r="C282" s="115" t="str">
        <f>IF(AND(Planungsübersicht!$E342&gt;1990,TYPE(Planungsübersicht!$E342)=1),Planungsübersicht!D342," ")</f>
        <v xml:space="preserve"> </v>
      </c>
      <c r="D282" s="115" t="str">
        <f>IF(AND(Planungsübersicht!$E342&gt;1990,TYPE(Planungsübersicht!$E342)=1),Planungsübersicht!E342," ")</f>
        <v xml:space="preserve"> </v>
      </c>
      <c r="E282" s="116" t="str">
        <f>IF(AND(Planungsübersicht!$E342&gt;1990,TYPE(Planungsübersicht!$E342)=1),Planungsübersicht!F342," ")</f>
        <v xml:space="preserve"> </v>
      </c>
      <c r="F282" s="115" t="str">
        <f>IF(AND(Planungsübersicht!$E342&gt;1990,TYPE(Planungsübersicht!$E342)=1),Planungsübersicht!G342," ")</f>
        <v xml:space="preserve"> </v>
      </c>
      <c r="G282" s="115" t="str">
        <f>IF(AND(Planungsübersicht!$E342&gt;1990,TYPE(Planungsübersicht!$E342)=1),Planungsübersicht!H342," ")</f>
        <v xml:space="preserve"> </v>
      </c>
      <c r="H282" s="115" t="str">
        <f>IF(AND(Planungsübersicht!$E342&gt;1990,TYPE(Planungsübersicht!$E342)=1),MAX(Planungsübersicht!I342:Z342)," ")</f>
        <v xml:space="preserve"> </v>
      </c>
    </row>
    <row r="283" spans="2:8">
      <c r="B283" s="115" t="str">
        <f>IF(AND(Planungsübersicht!$E343&gt;1990,TYPE(Planungsübersicht!$E343)=1),Planungsübersicht!C343," ")</f>
        <v xml:space="preserve"> </v>
      </c>
      <c r="C283" s="115" t="str">
        <f>IF(AND(Planungsübersicht!$E343&gt;1990,TYPE(Planungsübersicht!$E343)=1),Planungsübersicht!D343," ")</f>
        <v xml:space="preserve"> </v>
      </c>
      <c r="D283" s="115" t="str">
        <f>IF(AND(Planungsübersicht!$E343&gt;1990,TYPE(Planungsübersicht!$E343)=1),Planungsübersicht!E343," ")</f>
        <v xml:space="preserve"> </v>
      </c>
      <c r="E283" s="116" t="str">
        <f>IF(AND(Planungsübersicht!$E343&gt;1990,TYPE(Planungsübersicht!$E343)=1),Planungsübersicht!F343," ")</f>
        <v xml:space="preserve"> </v>
      </c>
      <c r="F283" s="115" t="str">
        <f>IF(AND(Planungsübersicht!$E343&gt;1990,TYPE(Planungsübersicht!$E343)=1),Planungsübersicht!G343," ")</f>
        <v xml:space="preserve"> </v>
      </c>
      <c r="G283" s="115" t="str">
        <f>IF(AND(Planungsübersicht!$E343&gt;1990,TYPE(Planungsübersicht!$E343)=1),Planungsübersicht!H343," ")</f>
        <v xml:space="preserve"> </v>
      </c>
      <c r="H283" s="115" t="str">
        <f>IF(AND(Planungsübersicht!$E343&gt;1990,TYPE(Planungsübersicht!$E343)=1),MAX(Planungsübersicht!I343:Z343)," ")</f>
        <v xml:space="preserve"> </v>
      </c>
    </row>
    <row r="284" spans="2:8">
      <c r="B284" s="115" t="str">
        <f>IF(AND(Planungsübersicht!$E344&gt;1990,TYPE(Planungsübersicht!$E344)=1),Planungsübersicht!C344," ")</f>
        <v xml:space="preserve"> </v>
      </c>
      <c r="C284" s="115" t="str">
        <f>IF(AND(Planungsübersicht!$E344&gt;1990,TYPE(Planungsübersicht!$E344)=1),Planungsübersicht!D344," ")</f>
        <v xml:space="preserve"> </v>
      </c>
      <c r="D284" s="115" t="str">
        <f>IF(AND(Planungsübersicht!$E344&gt;1990,TYPE(Planungsübersicht!$E344)=1),Planungsübersicht!E344," ")</f>
        <v xml:space="preserve"> </v>
      </c>
      <c r="E284" s="116" t="str">
        <f>IF(AND(Planungsübersicht!$E344&gt;1990,TYPE(Planungsübersicht!$E344)=1),Planungsübersicht!F344," ")</f>
        <v xml:space="preserve"> </v>
      </c>
      <c r="F284" s="115" t="str">
        <f>IF(AND(Planungsübersicht!$E344&gt;1990,TYPE(Planungsübersicht!$E344)=1),Planungsübersicht!G344," ")</f>
        <v xml:space="preserve"> </v>
      </c>
      <c r="G284" s="115" t="str">
        <f>IF(AND(Planungsübersicht!$E344&gt;1990,TYPE(Planungsübersicht!$E344)=1),Planungsübersicht!H344," ")</f>
        <v xml:space="preserve"> </v>
      </c>
      <c r="H284" s="115" t="str">
        <f>IF(AND(Planungsübersicht!$E344&gt;1990,TYPE(Planungsübersicht!$E344)=1),MAX(Planungsübersicht!I344:Z344)," ")</f>
        <v xml:space="preserve"> </v>
      </c>
    </row>
    <row r="285" spans="2:8">
      <c r="B285" s="115" t="str">
        <f>IF(AND(Planungsübersicht!$E345&gt;1990,TYPE(Planungsübersicht!$E345)=1),Planungsübersicht!C345," ")</f>
        <v xml:space="preserve"> </v>
      </c>
      <c r="C285" s="115" t="str">
        <f>IF(AND(Planungsübersicht!$E345&gt;1990,TYPE(Planungsübersicht!$E345)=1),Planungsübersicht!D345," ")</f>
        <v xml:space="preserve"> </v>
      </c>
      <c r="D285" s="115" t="str">
        <f>IF(AND(Planungsübersicht!$E345&gt;1990,TYPE(Planungsübersicht!$E345)=1),Planungsübersicht!E345," ")</f>
        <v xml:space="preserve"> </v>
      </c>
      <c r="E285" s="116" t="str">
        <f>IF(AND(Planungsübersicht!$E345&gt;1990,TYPE(Planungsübersicht!$E345)=1),Planungsübersicht!F345," ")</f>
        <v xml:space="preserve"> </v>
      </c>
      <c r="F285" s="115" t="str">
        <f>IF(AND(Planungsübersicht!$E345&gt;1990,TYPE(Planungsübersicht!$E345)=1),Planungsübersicht!G345," ")</f>
        <v xml:space="preserve"> </v>
      </c>
      <c r="G285" s="115" t="str">
        <f>IF(AND(Planungsübersicht!$E345&gt;1990,TYPE(Planungsübersicht!$E345)=1),Planungsübersicht!H345," ")</f>
        <v xml:space="preserve"> </v>
      </c>
      <c r="H285" s="115" t="str">
        <f>IF(AND(Planungsübersicht!$E345&gt;1990,TYPE(Planungsübersicht!$E345)=1),MAX(Planungsübersicht!I345:Z345)," ")</f>
        <v xml:space="preserve"> </v>
      </c>
    </row>
    <row r="286" spans="2:8">
      <c r="B286" s="115" t="str">
        <f>IF(AND(Planungsübersicht!$E346&gt;1990,TYPE(Planungsübersicht!$E346)=1),Planungsübersicht!C346," ")</f>
        <v xml:space="preserve"> </v>
      </c>
      <c r="C286" s="115" t="str">
        <f>IF(AND(Planungsübersicht!$E346&gt;1990,TYPE(Planungsübersicht!$E346)=1),Planungsübersicht!D346," ")</f>
        <v xml:space="preserve"> </v>
      </c>
      <c r="D286" s="115" t="str">
        <f>IF(AND(Planungsübersicht!$E346&gt;1990,TYPE(Planungsübersicht!$E346)=1),Planungsübersicht!E346," ")</f>
        <v xml:space="preserve"> </v>
      </c>
      <c r="E286" s="116" t="str">
        <f>IF(AND(Planungsübersicht!$E346&gt;1990,TYPE(Planungsübersicht!$E346)=1),Planungsübersicht!F346," ")</f>
        <v xml:space="preserve"> </v>
      </c>
      <c r="F286" s="115" t="str">
        <f>IF(AND(Planungsübersicht!$E346&gt;1990,TYPE(Planungsübersicht!$E346)=1),Planungsübersicht!G346," ")</f>
        <v xml:space="preserve"> </v>
      </c>
      <c r="G286" s="115" t="str">
        <f>IF(AND(Planungsübersicht!$E346&gt;1990,TYPE(Planungsübersicht!$E346)=1),Planungsübersicht!H346," ")</f>
        <v xml:space="preserve"> </v>
      </c>
      <c r="H286" s="115" t="str">
        <f>IF(AND(Planungsübersicht!$E346&gt;1990,TYPE(Planungsübersicht!$E346)=1),MAX(Planungsübersicht!I346:Z346)," ")</f>
        <v xml:space="preserve"> </v>
      </c>
    </row>
    <row r="287" spans="2:8">
      <c r="B287" s="115" t="str">
        <f>IF(AND(Planungsübersicht!$E347&gt;1990,TYPE(Planungsübersicht!$E347)=1),Planungsübersicht!C347," ")</f>
        <v xml:space="preserve"> </v>
      </c>
      <c r="C287" s="115" t="str">
        <f>IF(AND(Planungsübersicht!$E347&gt;1990,TYPE(Planungsübersicht!$E347)=1),Planungsübersicht!D347," ")</f>
        <v xml:space="preserve"> </v>
      </c>
      <c r="D287" s="115" t="str">
        <f>IF(AND(Planungsübersicht!$E347&gt;1990,TYPE(Planungsübersicht!$E347)=1),Planungsübersicht!E347," ")</f>
        <v xml:space="preserve"> </v>
      </c>
      <c r="E287" s="116" t="str">
        <f>IF(AND(Planungsübersicht!$E347&gt;1990,TYPE(Planungsübersicht!$E347)=1),Planungsübersicht!F347," ")</f>
        <v xml:space="preserve"> </v>
      </c>
      <c r="F287" s="115" t="str">
        <f>IF(AND(Planungsübersicht!$E347&gt;1990,TYPE(Planungsübersicht!$E347)=1),Planungsübersicht!G347," ")</f>
        <v xml:space="preserve"> </v>
      </c>
      <c r="G287" s="115" t="str">
        <f>IF(AND(Planungsübersicht!$E347&gt;1990,TYPE(Planungsübersicht!$E347)=1),Planungsübersicht!H347," ")</f>
        <v xml:space="preserve"> </v>
      </c>
      <c r="H287" s="115" t="str">
        <f>IF(AND(Planungsübersicht!$E347&gt;1990,TYPE(Planungsübersicht!$E347)=1),MAX(Planungsübersicht!I347:Z347)," ")</f>
        <v xml:space="preserve"> </v>
      </c>
    </row>
    <row r="288" spans="2:8">
      <c r="B288" s="115" t="str">
        <f>IF(AND(Planungsübersicht!$E348&gt;1990,TYPE(Planungsübersicht!$E348)=1),Planungsübersicht!C348," ")</f>
        <v xml:space="preserve"> </v>
      </c>
      <c r="C288" s="115" t="str">
        <f>IF(AND(Planungsübersicht!$E348&gt;1990,TYPE(Planungsübersicht!$E348)=1),Planungsübersicht!D348," ")</f>
        <v xml:space="preserve"> </v>
      </c>
      <c r="D288" s="115" t="str">
        <f>IF(AND(Planungsübersicht!$E348&gt;1990,TYPE(Planungsübersicht!$E348)=1),Planungsübersicht!E348," ")</f>
        <v xml:space="preserve"> </v>
      </c>
      <c r="E288" s="116" t="str">
        <f>IF(AND(Planungsübersicht!$E348&gt;1990,TYPE(Planungsübersicht!$E348)=1),Planungsübersicht!F348," ")</f>
        <v xml:space="preserve"> </v>
      </c>
      <c r="F288" s="115" t="str">
        <f>IF(AND(Planungsübersicht!$E348&gt;1990,TYPE(Planungsübersicht!$E348)=1),Planungsübersicht!G348," ")</f>
        <v xml:space="preserve"> </v>
      </c>
      <c r="G288" s="115" t="str">
        <f>IF(AND(Planungsübersicht!$E348&gt;1990,TYPE(Planungsübersicht!$E348)=1),Planungsübersicht!H348," ")</f>
        <v xml:space="preserve"> </v>
      </c>
      <c r="H288" s="115" t="str">
        <f>IF(AND(Planungsübersicht!$E348&gt;1990,TYPE(Planungsübersicht!$E348)=1),MAX(Planungsübersicht!I348:Z348)," ")</f>
        <v xml:space="preserve"> </v>
      </c>
    </row>
    <row r="289" spans="2:8">
      <c r="B289" s="115" t="str">
        <f>IF(AND(Planungsübersicht!$E349&gt;1990,TYPE(Planungsübersicht!$E349)=1),Planungsübersicht!C349," ")</f>
        <v xml:space="preserve"> </v>
      </c>
      <c r="C289" s="115" t="str">
        <f>IF(AND(Planungsübersicht!$E349&gt;1990,TYPE(Planungsübersicht!$E349)=1),Planungsübersicht!D349," ")</f>
        <v xml:space="preserve"> </v>
      </c>
      <c r="D289" s="115" t="str">
        <f>IF(AND(Planungsübersicht!$E349&gt;1990,TYPE(Planungsübersicht!$E349)=1),Planungsübersicht!E349," ")</f>
        <v xml:space="preserve"> </v>
      </c>
      <c r="E289" s="116" t="str">
        <f>IF(AND(Planungsübersicht!$E349&gt;1990,TYPE(Planungsübersicht!$E349)=1),Planungsübersicht!F349," ")</f>
        <v xml:space="preserve"> </v>
      </c>
      <c r="F289" s="115" t="str">
        <f>IF(AND(Planungsübersicht!$E349&gt;1990,TYPE(Planungsübersicht!$E349)=1),Planungsübersicht!G349," ")</f>
        <v xml:space="preserve"> </v>
      </c>
      <c r="G289" s="115" t="str">
        <f>IF(AND(Planungsübersicht!$E349&gt;1990,TYPE(Planungsübersicht!$E349)=1),Planungsübersicht!H349," ")</f>
        <v xml:space="preserve"> </v>
      </c>
      <c r="H289" s="115" t="str">
        <f>IF(AND(Planungsübersicht!$E349&gt;1990,TYPE(Planungsübersicht!$E349)=1),MAX(Planungsübersicht!I349:Z349)," ")</f>
        <v xml:space="preserve"> </v>
      </c>
    </row>
    <row r="290" spans="2:8">
      <c r="B290" s="115" t="str">
        <f>IF(AND(Planungsübersicht!$E350&gt;1990,TYPE(Planungsübersicht!$E350)=1),Planungsübersicht!C350," ")</f>
        <v xml:space="preserve"> </v>
      </c>
      <c r="C290" s="115" t="str">
        <f>IF(AND(Planungsübersicht!$E350&gt;1990,TYPE(Planungsübersicht!$E350)=1),Planungsübersicht!D350," ")</f>
        <v xml:space="preserve"> </v>
      </c>
      <c r="D290" s="115" t="str">
        <f>IF(AND(Planungsübersicht!$E350&gt;1990,TYPE(Planungsübersicht!$E350)=1),Planungsübersicht!E350," ")</f>
        <v xml:space="preserve"> </v>
      </c>
      <c r="E290" s="116" t="str">
        <f>IF(AND(Planungsübersicht!$E350&gt;1990,TYPE(Planungsübersicht!$E350)=1),Planungsübersicht!F350," ")</f>
        <v xml:space="preserve"> </v>
      </c>
      <c r="F290" s="115" t="str">
        <f>IF(AND(Planungsübersicht!$E350&gt;1990,TYPE(Planungsübersicht!$E350)=1),Planungsübersicht!G350," ")</f>
        <v xml:space="preserve"> </v>
      </c>
      <c r="G290" s="115" t="str">
        <f>IF(AND(Planungsübersicht!$E350&gt;1990,TYPE(Planungsübersicht!$E350)=1),Planungsübersicht!H350," ")</f>
        <v xml:space="preserve"> </v>
      </c>
      <c r="H290" s="115" t="str">
        <f>IF(AND(Planungsübersicht!$E350&gt;1990,TYPE(Planungsübersicht!$E350)=1),MAX(Planungsübersicht!I350:Z350)," ")</f>
        <v xml:space="preserve"> </v>
      </c>
    </row>
    <row r="291" spans="2:8">
      <c r="B291" s="115" t="str">
        <f>IF(AND(Planungsübersicht!$E351&gt;1990,TYPE(Planungsübersicht!$E351)=1),Planungsübersicht!C351," ")</f>
        <v xml:space="preserve"> </v>
      </c>
      <c r="C291" s="115" t="str">
        <f>IF(AND(Planungsübersicht!$E351&gt;1990,TYPE(Planungsübersicht!$E351)=1),Planungsübersicht!D351," ")</f>
        <v xml:space="preserve"> </v>
      </c>
      <c r="D291" s="115" t="str">
        <f>IF(AND(Planungsübersicht!$E351&gt;1990,TYPE(Planungsübersicht!$E351)=1),Planungsübersicht!E351," ")</f>
        <v xml:space="preserve"> </v>
      </c>
      <c r="E291" s="116" t="str">
        <f>IF(AND(Planungsübersicht!$E351&gt;1990,TYPE(Planungsübersicht!$E351)=1),Planungsübersicht!F351," ")</f>
        <v xml:space="preserve"> </v>
      </c>
      <c r="F291" s="115" t="str">
        <f>IF(AND(Planungsübersicht!$E351&gt;1990,TYPE(Planungsübersicht!$E351)=1),Planungsübersicht!G351," ")</f>
        <v xml:space="preserve"> </v>
      </c>
      <c r="G291" s="115" t="str">
        <f>IF(AND(Planungsübersicht!$E351&gt;1990,TYPE(Planungsübersicht!$E351)=1),Planungsübersicht!H351," ")</f>
        <v xml:space="preserve"> </v>
      </c>
      <c r="H291" s="115" t="str">
        <f>IF(AND(Planungsübersicht!$E351&gt;1990,TYPE(Planungsübersicht!$E351)=1),MAX(Planungsübersicht!I351:Z351)," ")</f>
        <v xml:space="preserve"> </v>
      </c>
    </row>
    <row r="292" spans="2:8">
      <c r="B292" s="115" t="str">
        <f>IF(AND(Planungsübersicht!$E352&gt;1990,TYPE(Planungsübersicht!$E352)=1),Planungsübersicht!C352," ")</f>
        <v xml:space="preserve"> </v>
      </c>
      <c r="C292" s="115" t="str">
        <f>IF(AND(Planungsübersicht!$E352&gt;1990,TYPE(Planungsübersicht!$E352)=1),Planungsübersicht!D352," ")</f>
        <v xml:space="preserve"> </v>
      </c>
      <c r="D292" s="115" t="str">
        <f>IF(AND(Planungsübersicht!$E352&gt;1990,TYPE(Planungsübersicht!$E352)=1),Planungsübersicht!E352," ")</f>
        <v xml:space="preserve"> </v>
      </c>
      <c r="E292" s="116" t="str">
        <f>IF(AND(Planungsübersicht!$E352&gt;1990,TYPE(Planungsübersicht!$E352)=1),Planungsübersicht!F352," ")</f>
        <v xml:space="preserve"> </v>
      </c>
      <c r="F292" s="115" t="str">
        <f>IF(AND(Planungsübersicht!$E352&gt;1990,TYPE(Planungsübersicht!$E352)=1),Planungsübersicht!G352," ")</f>
        <v xml:space="preserve"> </v>
      </c>
      <c r="G292" s="115" t="str">
        <f>IF(AND(Planungsübersicht!$E352&gt;1990,TYPE(Planungsübersicht!$E352)=1),Planungsübersicht!H352," ")</f>
        <v xml:space="preserve"> </v>
      </c>
      <c r="H292" s="115" t="str">
        <f>IF(AND(Planungsübersicht!$E352&gt;1990,TYPE(Planungsübersicht!$E352)=1),MAX(Planungsübersicht!I352:Z352)," ")</f>
        <v xml:space="preserve"> </v>
      </c>
    </row>
    <row r="293" spans="2:8">
      <c r="B293" s="115" t="str">
        <f>IF(AND(Planungsübersicht!$E353&gt;1990,TYPE(Planungsübersicht!$E353)=1),Planungsübersicht!C353," ")</f>
        <v xml:space="preserve"> </v>
      </c>
      <c r="C293" s="115" t="str">
        <f>IF(AND(Planungsübersicht!$E353&gt;1990,TYPE(Planungsübersicht!$E353)=1),Planungsübersicht!D353," ")</f>
        <v xml:space="preserve"> </v>
      </c>
      <c r="D293" s="115" t="str">
        <f>IF(AND(Planungsübersicht!$E353&gt;1990,TYPE(Planungsübersicht!$E353)=1),Planungsübersicht!E353," ")</f>
        <v xml:space="preserve"> </v>
      </c>
      <c r="E293" s="116" t="str">
        <f>IF(AND(Planungsübersicht!$E353&gt;1990,TYPE(Planungsübersicht!$E353)=1),Planungsübersicht!F353," ")</f>
        <v xml:space="preserve"> </v>
      </c>
      <c r="F293" s="115" t="str">
        <f>IF(AND(Planungsübersicht!$E353&gt;1990,TYPE(Planungsübersicht!$E353)=1),Planungsübersicht!G353," ")</f>
        <v xml:space="preserve"> </v>
      </c>
      <c r="G293" s="115" t="str">
        <f>IF(AND(Planungsübersicht!$E353&gt;1990,TYPE(Planungsübersicht!$E353)=1),Planungsübersicht!H353," ")</f>
        <v xml:space="preserve"> </v>
      </c>
      <c r="H293" s="115" t="str">
        <f>IF(AND(Planungsübersicht!$E353&gt;1990,TYPE(Planungsübersicht!$E353)=1),MAX(Planungsübersicht!I353:Z353)," ")</f>
        <v xml:space="preserve"> </v>
      </c>
    </row>
    <row r="294" spans="2:8">
      <c r="B294" s="115" t="str">
        <f>IF(AND(Planungsübersicht!$E354&gt;1990,TYPE(Planungsübersicht!$E354)=1),Planungsübersicht!C354," ")</f>
        <v xml:space="preserve"> </v>
      </c>
      <c r="C294" s="115" t="str">
        <f>IF(AND(Planungsübersicht!$E354&gt;1990,TYPE(Planungsübersicht!$E354)=1),Planungsübersicht!D354," ")</f>
        <v xml:space="preserve"> </v>
      </c>
      <c r="D294" s="115" t="str">
        <f>IF(AND(Planungsübersicht!$E354&gt;1990,TYPE(Planungsübersicht!$E354)=1),Planungsübersicht!E354," ")</f>
        <v xml:space="preserve"> </v>
      </c>
      <c r="E294" s="116" t="str">
        <f>IF(AND(Planungsübersicht!$E354&gt;1990,TYPE(Planungsübersicht!$E354)=1),Planungsübersicht!F354," ")</f>
        <v xml:space="preserve"> </v>
      </c>
      <c r="F294" s="115" t="str">
        <f>IF(AND(Planungsübersicht!$E354&gt;1990,TYPE(Planungsübersicht!$E354)=1),Planungsübersicht!G354," ")</f>
        <v xml:space="preserve"> </v>
      </c>
      <c r="G294" s="115" t="str">
        <f>IF(AND(Planungsübersicht!$E354&gt;1990,TYPE(Planungsübersicht!$E354)=1),Planungsübersicht!H354," ")</f>
        <v xml:space="preserve"> </v>
      </c>
      <c r="H294" s="115" t="str">
        <f>IF(AND(Planungsübersicht!$E354&gt;1990,TYPE(Planungsübersicht!$E354)=1),MAX(Planungsübersicht!I354:Z354)," ")</f>
        <v xml:space="preserve"> </v>
      </c>
    </row>
    <row r="295" spans="2:8">
      <c r="B295" s="115" t="str">
        <f>IF(AND(Planungsübersicht!$E355&gt;1990,TYPE(Planungsübersicht!$E355)=1),Planungsübersicht!C355," ")</f>
        <v xml:space="preserve"> </v>
      </c>
      <c r="C295" s="115" t="str">
        <f>IF(AND(Planungsübersicht!$E355&gt;1990,TYPE(Planungsübersicht!$E355)=1),Planungsübersicht!D355," ")</f>
        <v xml:space="preserve"> </v>
      </c>
      <c r="D295" s="115" t="str">
        <f>IF(AND(Planungsübersicht!$E355&gt;1990,TYPE(Planungsübersicht!$E355)=1),Planungsübersicht!E355," ")</f>
        <v xml:space="preserve"> </v>
      </c>
      <c r="E295" s="116" t="str">
        <f>IF(AND(Planungsübersicht!$E355&gt;1990,TYPE(Planungsübersicht!$E355)=1),Planungsübersicht!F355," ")</f>
        <v xml:space="preserve"> </v>
      </c>
      <c r="F295" s="115" t="str">
        <f>IF(AND(Planungsübersicht!$E355&gt;1990,TYPE(Planungsübersicht!$E355)=1),Planungsübersicht!G355," ")</f>
        <v xml:space="preserve"> </v>
      </c>
      <c r="G295" s="115" t="str">
        <f>IF(AND(Planungsübersicht!$E355&gt;1990,TYPE(Planungsübersicht!$E355)=1),Planungsübersicht!H355," ")</f>
        <v xml:space="preserve"> </v>
      </c>
      <c r="H295" s="115" t="str">
        <f>IF(AND(Planungsübersicht!$E355&gt;1990,TYPE(Planungsübersicht!$E355)=1),MAX(Planungsübersicht!I355:Z355)," ")</f>
        <v xml:space="preserve"> </v>
      </c>
    </row>
    <row r="296" spans="2:8">
      <c r="B296" s="115" t="str">
        <f>IF(AND(Planungsübersicht!$E356&gt;1990,TYPE(Planungsübersicht!$E356)=1),Planungsübersicht!C356," ")</f>
        <v xml:space="preserve"> </v>
      </c>
      <c r="C296" s="115" t="str">
        <f>IF(AND(Planungsübersicht!$E356&gt;1990,TYPE(Planungsübersicht!$E356)=1),Planungsübersicht!D356," ")</f>
        <v xml:space="preserve"> </v>
      </c>
      <c r="D296" s="115" t="str">
        <f>IF(AND(Planungsübersicht!$E356&gt;1990,TYPE(Planungsübersicht!$E356)=1),Planungsübersicht!E356," ")</f>
        <v xml:space="preserve"> </v>
      </c>
      <c r="E296" s="116" t="str">
        <f>IF(AND(Planungsübersicht!$E356&gt;1990,TYPE(Planungsübersicht!$E356)=1),Planungsübersicht!F356," ")</f>
        <v xml:space="preserve"> </v>
      </c>
      <c r="F296" s="115" t="str">
        <f>IF(AND(Planungsübersicht!$E356&gt;1990,TYPE(Planungsübersicht!$E356)=1),Planungsübersicht!G356," ")</f>
        <v xml:space="preserve"> </v>
      </c>
      <c r="G296" s="115" t="str">
        <f>IF(AND(Planungsübersicht!$E356&gt;1990,TYPE(Planungsübersicht!$E356)=1),Planungsübersicht!H356," ")</f>
        <v xml:space="preserve"> </v>
      </c>
      <c r="H296" s="115" t="str">
        <f>IF(AND(Planungsübersicht!$E356&gt;1990,TYPE(Planungsübersicht!$E356)=1),MAX(Planungsübersicht!I356:Z356)," ")</f>
        <v xml:space="preserve"> </v>
      </c>
    </row>
    <row r="297" spans="2:8">
      <c r="B297" s="115" t="str">
        <f>IF(AND(Planungsübersicht!$E357&gt;1990,TYPE(Planungsübersicht!$E357)=1),Planungsübersicht!C357," ")</f>
        <v xml:space="preserve"> </v>
      </c>
      <c r="C297" s="115" t="str">
        <f>IF(AND(Planungsübersicht!$E357&gt;1990,TYPE(Planungsübersicht!$E357)=1),Planungsübersicht!D357," ")</f>
        <v xml:space="preserve"> </v>
      </c>
      <c r="D297" s="115" t="str">
        <f>IF(AND(Planungsübersicht!$E357&gt;1990,TYPE(Planungsübersicht!$E357)=1),Planungsübersicht!E357," ")</f>
        <v xml:space="preserve"> </v>
      </c>
      <c r="E297" s="116" t="str">
        <f>IF(AND(Planungsübersicht!$E357&gt;1990,TYPE(Planungsübersicht!$E357)=1),Planungsübersicht!F357," ")</f>
        <v xml:space="preserve"> </v>
      </c>
      <c r="F297" s="115" t="str">
        <f>IF(AND(Planungsübersicht!$E357&gt;1990,TYPE(Planungsübersicht!$E357)=1),Planungsübersicht!G357," ")</f>
        <v xml:space="preserve"> </v>
      </c>
      <c r="G297" s="115" t="str">
        <f>IF(AND(Planungsübersicht!$E357&gt;1990,TYPE(Planungsübersicht!$E357)=1),Planungsübersicht!H357," ")</f>
        <v xml:space="preserve"> </v>
      </c>
      <c r="H297" s="115" t="str">
        <f>IF(AND(Planungsübersicht!$E357&gt;1990,TYPE(Planungsübersicht!$E357)=1),MAX(Planungsübersicht!I357:Z357)," ")</f>
        <v xml:space="preserve"> </v>
      </c>
    </row>
    <row r="298" spans="2:8">
      <c r="B298" s="115" t="str">
        <f>IF(AND(Planungsübersicht!$E358&gt;1990,TYPE(Planungsübersicht!$E358)=1),Planungsübersicht!C358," ")</f>
        <v xml:space="preserve"> </v>
      </c>
      <c r="C298" s="115" t="str">
        <f>IF(AND(Planungsübersicht!$E358&gt;1990,TYPE(Planungsübersicht!$E358)=1),Planungsübersicht!D358," ")</f>
        <v xml:space="preserve"> </v>
      </c>
      <c r="D298" s="115" t="str">
        <f>IF(AND(Planungsübersicht!$E358&gt;1990,TYPE(Planungsübersicht!$E358)=1),Planungsübersicht!E358," ")</f>
        <v xml:space="preserve"> </v>
      </c>
      <c r="E298" s="116" t="str">
        <f>IF(AND(Planungsübersicht!$E358&gt;1990,TYPE(Planungsübersicht!$E358)=1),Planungsübersicht!F358," ")</f>
        <v xml:space="preserve"> </v>
      </c>
      <c r="F298" s="115" t="str">
        <f>IF(AND(Planungsübersicht!$E358&gt;1990,TYPE(Planungsübersicht!$E358)=1),Planungsübersicht!G358," ")</f>
        <v xml:space="preserve"> </v>
      </c>
      <c r="G298" s="115" t="str">
        <f>IF(AND(Planungsübersicht!$E358&gt;1990,TYPE(Planungsübersicht!$E358)=1),Planungsübersicht!H358," ")</f>
        <v xml:space="preserve"> </v>
      </c>
      <c r="H298" s="115" t="str">
        <f>IF(AND(Planungsübersicht!$E358&gt;1990,TYPE(Planungsübersicht!$E358)=1),MAX(Planungsübersicht!I358:Z358)," ")</f>
        <v xml:space="preserve"> </v>
      </c>
    </row>
  </sheetData>
  <autoFilter ref="B5:H298"/>
  <mergeCells count="2">
    <mergeCell ref="C3:H3"/>
    <mergeCell ref="C4:H4"/>
  </mergeCells>
  <conditionalFormatting sqref="E6:E298">
    <cfRule type="containsText" dxfId="26" priority="2" operator="containsText" text="umgesetzt">
      <formula>NOT(ISERROR(SEARCH("umgesetzt",E6)))</formula>
    </cfRule>
  </conditionalFormatting>
  <conditionalFormatting sqref="B6:H298">
    <cfRule type="cellIs" dxfId="25" priority="3" operator="notEqual">
      <formula>" "</formula>
    </cfRule>
  </conditionalFormatting>
  <conditionalFormatting sqref="E6:E298">
    <cfRule type="containsText" dxfId="24" priority="4" operator="containsText" text="in Umsetzung">
      <formula>NOT(ISERROR(SEARCH("in Umsetzung",E6)))</formula>
    </cfRule>
  </conditionalFormatting>
  <conditionalFormatting sqref="E6:E298">
    <cfRule type="containsText" dxfId="23" priority="5" operator="containsText" text="zukünftiger Termin">
      <formula>NOT(ISERROR(SEARCH("zukünftiger Termin",E6)))</formula>
    </cfRule>
  </conditionalFormatting>
  <conditionalFormatting sqref="E6:E298">
    <cfRule type="containsText" dxfId="22" priority="6" operator="containsText" text="zukünftiger Termin">
      <formula>NOT(ISERROR(SEARCH("zukünftiger Termin",E6)))</formula>
    </cfRule>
  </conditionalFormatting>
  <conditionalFormatting sqref="E6:E298">
    <cfRule type="containsText" dxfId="21" priority="7" operator="containsText" text="zukünftiger Termin">
      <formula>NOT(ISERROR(SEARCH("zukünftiger Termin",E6)))</formula>
    </cfRule>
  </conditionalFormatting>
  <conditionalFormatting sqref="E6:E298">
    <cfRule type="containsText" dxfId="20" priority="8" operator="containsText" text="umgesetzt">
      <formula>NOT(ISERROR(SEARCH("umgesetzt",E6)))</formula>
    </cfRule>
  </conditionalFormatting>
  <conditionalFormatting sqref="E6:E298">
    <cfRule type="containsText" dxfId="19" priority="9" operator="containsText" text="noch offen">
      <formula>NOT(ISERROR(SEARCH("noch offen",E6)))</formula>
    </cfRule>
  </conditionalFormatting>
  <conditionalFormatting sqref="E6:E298">
    <cfRule type="containsText" dxfId="18" priority="10" operator="containsText" text="Umsetzung nicht möglich">
      <formula>NOT(ISERROR(SEARCH("Umsetzung nicht möglich",E6)))</formula>
    </cfRule>
  </conditionalFormatting>
  <conditionalFormatting sqref="E6:E298">
    <cfRule type="containsText" dxfId="17" priority="11" operator="containsText" text="wird laufend umgesetzt">
      <formula>NOT(ISERROR(SEARCH("wird laufend umgesetzt",E6)))</formula>
    </cfRule>
  </conditionalFormatting>
  <conditionalFormatting sqref="E6:E298">
    <cfRule type="containsText" dxfId="16" priority="12" operator="containsText" text="umgesetzt">
      <formula>NOT(ISERROR(SEARCH("umgesetzt",E6)))</formula>
    </cfRule>
  </conditionalFormatting>
  <conditionalFormatting sqref="E6:E298">
    <cfRule type="containsText" dxfId="15" priority="13" operator="containsText" text="bisher nicht">
      <formula>NOT(ISERROR(SEARCH("bisher nicht",E6)))</formula>
    </cfRule>
  </conditionalFormatting>
  <pageMargins left="0.7" right="0.7" top="0.78749999999999998" bottom="0.78749999999999998"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01"/>
  <sheetViews>
    <sheetView zoomScale="120" zoomScaleNormal="120" workbookViewId="0">
      <pane xSplit="3" ySplit="4" topLeftCell="H5" activePane="bottomRight" state="frozen"/>
      <selection pane="topRight" activeCell="D1" sqref="D1"/>
      <selection pane="bottomLeft" activeCell="A5" sqref="A5"/>
      <selection pane="bottomRight" activeCell="Q20" sqref="Q20"/>
    </sheetView>
  </sheetViews>
  <sheetFormatPr baseColWidth="10" defaultColWidth="11.42578125" defaultRowHeight="12.75"/>
  <cols>
    <col min="1" max="1" width="1.7109375" style="117" customWidth="1"/>
    <col min="2" max="2" width="15.42578125" style="117" customWidth="1"/>
    <col min="3" max="3" width="16.85546875" style="117" customWidth="1"/>
    <col min="4" max="6" width="12.7109375" style="117" customWidth="1"/>
    <col min="7" max="17" width="11.7109375" style="117" customWidth="1"/>
    <col min="18" max="53" width="11.42578125" style="118"/>
    <col min="54" max="1024" width="11.42578125" style="117"/>
  </cols>
  <sheetData>
    <row r="1" spans="1:53">
      <c r="A1" s="118"/>
      <c r="B1" s="118"/>
      <c r="C1" s="118"/>
      <c r="D1" s="118"/>
      <c r="E1" s="118"/>
      <c r="F1" s="118"/>
      <c r="G1" s="118"/>
      <c r="H1" s="118"/>
      <c r="I1" s="118"/>
      <c r="J1" s="118"/>
      <c r="K1" s="118"/>
      <c r="L1" s="118"/>
      <c r="M1" s="118"/>
      <c r="N1" s="118"/>
      <c r="O1" s="118"/>
      <c r="P1" s="118"/>
      <c r="Q1" s="118"/>
    </row>
    <row r="2" spans="1:53" ht="26.25">
      <c r="A2" s="118"/>
      <c r="B2" s="119" t="s">
        <v>365</v>
      </c>
      <c r="C2" s="120"/>
      <c r="D2" s="120"/>
      <c r="E2" s="121"/>
      <c r="F2" s="118"/>
      <c r="G2" s="118"/>
      <c r="H2" s="118"/>
      <c r="I2" s="118"/>
      <c r="J2" s="118"/>
      <c r="K2" s="118"/>
      <c r="L2" s="118"/>
      <c r="M2" s="118"/>
      <c r="N2" s="118"/>
      <c r="O2" s="118"/>
      <c r="P2" s="118"/>
      <c r="Q2" s="118"/>
    </row>
    <row r="3" spans="1:53" s="127" customFormat="1" ht="18">
      <c r="A3" s="122"/>
      <c r="B3" s="123"/>
      <c r="C3" s="124" t="s">
        <v>366</v>
      </c>
      <c r="D3" s="125">
        <f>Planungsübersicht!G13</f>
        <v>2007</v>
      </c>
      <c r="E3" s="125">
        <f t="shared" ref="E3:AU3" si="0">D3+1</f>
        <v>2008</v>
      </c>
      <c r="F3" s="125">
        <f t="shared" si="0"/>
        <v>2009</v>
      </c>
      <c r="G3" s="125">
        <f t="shared" si="0"/>
        <v>2010</v>
      </c>
      <c r="H3" s="125">
        <f t="shared" si="0"/>
        <v>2011</v>
      </c>
      <c r="I3" s="125">
        <f t="shared" si="0"/>
        <v>2012</v>
      </c>
      <c r="J3" s="125">
        <f t="shared" si="0"/>
        <v>2013</v>
      </c>
      <c r="K3" s="125">
        <f t="shared" si="0"/>
        <v>2014</v>
      </c>
      <c r="L3" s="125">
        <f t="shared" si="0"/>
        <v>2015</v>
      </c>
      <c r="M3" s="125">
        <f t="shared" si="0"/>
        <v>2016</v>
      </c>
      <c r="N3" s="125">
        <f t="shared" si="0"/>
        <v>2017</v>
      </c>
      <c r="O3" s="125">
        <f t="shared" si="0"/>
        <v>2018</v>
      </c>
      <c r="P3" s="125">
        <f t="shared" si="0"/>
        <v>2019</v>
      </c>
      <c r="Q3" s="125">
        <f t="shared" si="0"/>
        <v>2020</v>
      </c>
      <c r="R3" s="125">
        <f t="shared" si="0"/>
        <v>2021</v>
      </c>
      <c r="S3" s="125">
        <f t="shared" si="0"/>
        <v>2022</v>
      </c>
      <c r="T3" s="125">
        <f t="shared" si="0"/>
        <v>2023</v>
      </c>
      <c r="U3" s="125">
        <f t="shared" si="0"/>
        <v>2024</v>
      </c>
      <c r="V3" s="125">
        <f t="shared" si="0"/>
        <v>2025</v>
      </c>
      <c r="W3" s="125">
        <f t="shared" si="0"/>
        <v>2026</v>
      </c>
      <c r="X3" s="125">
        <f t="shared" si="0"/>
        <v>2027</v>
      </c>
      <c r="Y3" s="125">
        <f t="shared" si="0"/>
        <v>2028</v>
      </c>
      <c r="Z3" s="125">
        <f t="shared" si="0"/>
        <v>2029</v>
      </c>
      <c r="AA3" s="125">
        <f t="shared" si="0"/>
        <v>2030</v>
      </c>
      <c r="AB3" s="125">
        <f t="shared" si="0"/>
        <v>2031</v>
      </c>
      <c r="AC3" s="125">
        <f t="shared" si="0"/>
        <v>2032</v>
      </c>
      <c r="AD3" s="125">
        <f t="shared" si="0"/>
        <v>2033</v>
      </c>
      <c r="AE3" s="125">
        <f t="shared" si="0"/>
        <v>2034</v>
      </c>
      <c r="AF3" s="125">
        <f t="shared" si="0"/>
        <v>2035</v>
      </c>
      <c r="AG3" s="125">
        <f t="shared" si="0"/>
        <v>2036</v>
      </c>
      <c r="AH3" s="125">
        <f t="shared" si="0"/>
        <v>2037</v>
      </c>
      <c r="AI3" s="125">
        <f t="shared" si="0"/>
        <v>2038</v>
      </c>
      <c r="AJ3" s="125">
        <f t="shared" si="0"/>
        <v>2039</v>
      </c>
      <c r="AK3" s="125">
        <f t="shared" si="0"/>
        <v>2040</v>
      </c>
      <c r="AL3" s="125">
        <f t="shared" si="0"/>
        <v>2041</v>
      </c>
      <c r="AM3" s="125">
        <f t="shared" si="0"/>
        <v>2042</v>
      </c>
      <c r="AN3" s="125">
        <f t="shared" si="0"/>
        <v>2043</v>
      </c>
      <c r="AO3" s="125">
        <f t="shared" si="0"/>
        <v>2044</v>
      </c>
      <c r="AP3" s="125">
        <f t="shared" si="0"/>
        <v>2045</v>
      </c>
      <c r="AQ3" s="125">
        <f t="shared" si="0"/>
        <v>2046</v>
      </c>
      <c r="AR3" s="125">
        <f t="shared" si="0"/>
        <v>2047</v>
      </c>
      <c r="AS3" s="125">
        <f t="shared" si="0"/>
        <v>2048</v>
      </c>
      <c r="AT3" s="125">
        <f t="shared" si="0"/>
        <v>2049</v>
      </c>
      <c r="AU3" s="125">
        <f t="shared" si="0"/>
        <v>2050</v>
      </c>
      <c r="AV3" s="126"/>
      <c r="AW3" s="126"/>
      <c r="AX3" s="126"/>
      <c r="AY3" s="126"/>
      <c r="AZ3" s="126"/>
      <c r="BA3" s="126"/>
    </row>
    <row r="4" spans="1:53" s="127" customFormat="1" ht="6" customHeight="1">
      <c r="A4" s="122"/>
      <c r="B4" s="122"/>
      <c r="C4" s="122"/>
      <c r="D4" s="122"/>
      <c r="E4" s="122"/>
      <c r="F4" s="122"/>
      <c r="G4" s="122"/>
      <c r="H4" s="122"/>
      <c r="I4" s="122"/>
      <c r="J4" s="122"/>
      <c r="K4" s="122"/>
      <c r="L4" s="122"/>
      <c r="M4" s="122"/>
      <c r="N4" s="122"/>
      <c r="O4" s="122"/>
      <c r="P4" s="122"/>
      <c r="Q4" s="122"/>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row>
    <row r="5" spans="1:53">
      <c r="A5" s="128"/>
      <c r="B5" s="129" t="s">
        <v>367</v>
      </c>
      <c r="C5" s="130" t="s">
        <v>368</v>
      </c>
      <c r="D5" s="131">
        <v>66353</v>
      </c>
      <c r="E5" s="131">
        <v>65647</v>
      </c>
      <c r="F5" s="131">
        <v>71727</v>
      </c>
      <c r="G5" s="131">
        <v>82865</v>
      </c>
      <c r="H5" s="131">
        <v>81710</v>
      </c>
      <c r="I5" s="131">
        <v>89072</v>
      </c>
      <c r="J5" s="131">
        <v>84085</v>
      </c>
      <c r="K5" s="131">
        <v>85939</v>
      </c>
      <c r="L5" s="131">
        <v>88367</v>
      </c>
      <c r="M5" s="131">
        <v>81606</v>
      </c>
      <c r="N5" s="131">
        <v>64204</v>
      </c>
      <c r="O5" s="131">
        <v>62054</v>
      </c>
      <c r="P5" s="131">
        <v>83934</v>
      </c>
      <c r="Q5" s="131">
        <v>72559</v>
      </c>
      <c r="R5" s="131">
        <v>59221</v>
      </c>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2"/>
    </row>
    <row r="6" spans="1:53">
      <c r="A6" s="128"/>
      <c r="B6" s="133" t="s">
        <v>369</v>
      </c>
      <c r="C6" s="134"/>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6"/>
    </row>
    <row r="7" spans="1:53">
      <c r="A7" s="128"/>
      <c r="B7" s="133" t="s">
        <v>370</v>
      </c>
      <c r="C7" s="134"/>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6"/>
    </row>
    <row r="8" spans="1:53" s="127" customFormat="1" ht="18" customHeight="1">
      <c r="A8" s="122"/>
      <c r="B8" s="137"/>
      <c r="C8" s="138" t="s">
        <v>371</v>
      </c>
      <c r="D8" s="139">
        <f t="shared" ref="D8:AU8" si="1">SUM(D5:D7)</f>
        <v>66353</v>
      </c>
      <c r="E8" s="139">
        <f t="shared" si="1"/>
        <v>65647</v>
      </c>
      <c r="F8" s="139">
        <f t="shared" si="1"/>
        <v>71727</v>
      </c>
      <c r="G8" s="139">
        <f t="shared" si="1"/>
        <v>82865</v>
      </c>
      <c r="H8" s="139">
        <f t="shared" si="1"/>
        <v>81710</v>
      </c>
      <c r="I8" s="139">
        <f t="shared" si="1"/>
        <v>89072</v>
      </c>
      <c r="J8" s="139">
        <f t="shared" si="1"/>
        <v>84085</v>
      </c>
      <c r="K8" s="139">
        <f t="shared" si="1"/>
        <v>85939</v>
      </c>
      <c r="L8" s="139">
        <f t="shared" si="1"/>
        <v>88367</v>
      </c>
      <c r="M8" s="139">
        <f t="shared" si="1"/>
        <v>81606</v>
      </c>
      <c r="N8" s="139">
        <f t="shared" si="1"/>
        <v>64204</v>
      </c>
      <c r="O8" s="139">
        <f t="shared" si="1"/>
        <v>62054</v>
      </c>
      <c r="P8" s="139">
        <f t="shared" si="1"/>
        <v>83934</v>
      </c>
      <c r="Q8" s="139">
        <f t="shared" si="1"/>
        <v>72559</v>
      </c>
      <c r="R8" s="139">
        <f t="shared" si="1"/>
        <v>59221</v>
      </c>
      <c r="S8" s="139">
        <f t="shared" si="1"/>
        <v>0</v>
      </c>
      <c r="T8" s="139">
        <f t="shared" si="1"/>
        <v>0</v>
      </c>
      <c r="U8" s="139">
        <f t="shared" si="1"/>
        <v>0</v>
      </c>
      <c r="V8" s="139">
        <f t="shared" si="1"/>
        <v>0</v>
      </c>
      <c r="W8" s="139">
        <f t="shared" si="1"/>
        <v>0</v>
      </c>
      <c r="X8" s="139">
        <f t="shared" si="1"/>
        <v>0</v>
      </c>
      <c r="Y8" s="139">
        <f t="shared" si="1"/>
        <v>0</v>
      </c>
      <c r="Z8" s="139">
        <f t="shared" si="1"/>
        <v>0</v>
      </c>
      <c r="AA8" s="139">
        <f t="shared" si="1"/>
        <v>0</v>
      </c>
      <c r="AB8" s="139">
        <f t="shared" si="1"/>
        <v>0</v>
      </c>
      <c r="AC8" s="139">
        <f t="shared" si="1"/>
        <v>0</v>
      </c>
      <c r="AD8" s="139">
        <f t="shared" si="1"/>
        <v>0</v>
      </c>
      <c r="AE8" s="139">
        <f t="shared" si="1"/>
        <v>0</v>
      </c>
      <c r="AF8" s="139">
        <f t="shared" si="1"/>
        <v>0</v>
      </c>
      <c r="AG8" s="139">
        <f t="shared" si="1"/>
        <v>0</v>
      </c>
      <c r="AH8" s="139">
        <f t="shared" si="1"/>
        <v>0</v>
      </c>
      <c r="AI8" s="139">
        <f t="shared" si="1"/>
        <v>0</v>
      </c>
      <c r="AJ8" s="139">
        <f t="shared" si="1"/>
        <v>0</v>
      </c>
      <c r="AK8" s="139">
        <f t="shared" si="1"/>
        <v>0</v>
      </c>
      <c r="AL8" s="139">
        <f t="shared" si="1"/>
        <v>0</v>
      </c>
      <c r="AM8" s="139">
        <f t="shared" si="1"/>
        <v>0</v>
      </c>
      <c r="AN8" s="139">
        <f t="shared" si="1"/>
        <v>0</v>
      </c>
      <c r="AO8" s="139">
        <f t="shared" si="1"/>
        <v>0</v>
      </c>
      <c r="AP8" s="139">
        <f t="shared" si="1"/>
        <v>0</v>
      </c>
      <c r="AQ8" s="139">
        <f t="shared" si="1"/>
        <v>0</v>
      </c>
      <c r="AR8" s="139">
        <f t="shared" si="1"/>
        <v>0</v>
      </c>
      <c r="AS8" s="139">
        <f t="shared" si="1"/>
        <v>0</v>
      </c>
      <c r="AT8" s="139">
        <f t="shared" si="1"/>
        <v>0</v>
      </c>
      <c r="AU8" s="140">
        <f t="shared" si="1"/>
        <v>0</v>
      </c>
      <c r="AV8" s="126"/>
      <c r="AW8" s="126"/>
      <c r="AX8" s="126"/>
      <c r="AY8" s="126"/>
      <c r="AZ8" s="126"/>
      <c r="BA8" s="126"/>
    </row>
    <row r="9" spans="1:53" ht="6" customHeight="1">
      <c r="A9" s="128"/>
      <c r="B9" s="118"/>
      <c r="C9" s="118"/>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row>
    <row r="10" spans="1:53">
      <c r="A10" s="128"/>
      <c r="B10" s="141" t="s">
        <v>372</v>
      </c>
      <c r="C10" s="130" t="s">
        <v>368</v>
      </c>
      <c r="D10" s="142">
        <v>53525</v>
      </c>
      <c r="E10" s="142">
        <v>43947</v>
      </c>
      <c r="F10" s="142">
        <v>59851</v>
      </c>
      <c r="G10" s="142">
        <v>65627</v>
      </c>
      <c r="H10" s="142">
        <v>53435</v>
      </c>
      <c r="I10" s="142">
        <v>57449</v>
      </c>
      <c r="J10" s="142">
        <v>69895</v>
      </c>
      <c r="K10" s="142">
        <v>47295</v>
      </c>
      <c r="L10" s="142">
        <v>61657</v>
      </c>
      <c r="M10" s="142">
        <v>68552</v>
      </c>
      <c r="N10" s="142">
        <v>35200</v>
      </c>
      <c r="O10" s="142">
        <v>35727</v>
      </c>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3"/>
    </row>
    <row r="11" spans="1:53">
      <c r="A11" s="128"/>
      <c r="B11" s="144" t="s">
        <v>373</v>
      </c>
      <c r="C11" s="134"/>
      <c r="D11" s="145"/>
      <c r="E11" s="145"/>
      <c r="F11" s="145"/>
      <c r="G11" s="145"/>
      <c r="H11" s="145"/>
      <c r="I11" s="145"/>
      <c r="J11" s="145"/>
      <c r="K11" s="145"/>
      <c r="L11" s="145"/>
      <c r="M11" s="145"/>
      <c r="N11" s="145">
        <v>2111</v>
      </c>
      <c r="O11" s="145">
        <v>2225</v>
      </c>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6"/>
    </row>
    <row r="12" spans="1:53">
      <c r="A12" s="128"/>
      <c r="B12" s="144" t="s">
        <v>374</v>
      </c>
      <c r="C12" s="134"/>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6"/>
    </row>
    <row r="13" spans="1:53" ht="9.75" customHeight="1">
      <c r="A13" s="128"/>
      <c r="B13" s="144"/>
      <c r="C13" s="147"/>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9"/>
    </row>
    <row r="14" spans="1:53">
      <c r="A14" s="128"/>
      <c r="B14" s="144" t="s">
        <v>375</v>
      </c>
      <c r="C14" s="134"/>
      <c r="D14" s="150"/>
      <c r="E14" s="150"/>
      <c r="F14" s="150"/>
      <c r="G14" s="150"/>
      <c r="H14" s="150"/>
      <c r="I14" s="150"/>
      <c r="J14" s="150"/>
      <c r="K14" s="150"/>
      <c r="L14" s="150"/>
      <c r="M14" s="150"/>
      <c r="N14" s="150"/>
      <c r="O14" s="150"/>
      <c r="P14" s="150">
        <v>349</v>
      </c>
      <c r="Q14" s="150">
        <v>351</v>
      </c>
      <c r="R14" s="150">
        <v>406.81700000000001</v>
      </c>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1"/>
    </row>
    <row r="15" spans="1:53">
      <c r="A15" s="118"/>
      <c r="B15" s="144" t="s">
        <v>376</v>
      </c>
      <c r="C15" s="134"/>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1"/>
    </row>
    <row r="16" spans="1:53">
      <c r="A16" s="128"/>
      <c r="B16" s="144" t="s">
        <v>377</v>
      </c>
      <c r="C16" s="134"/>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1"/>
    </row>
    <row r="17" spans="1:53" s="127" customFormat="1" ht="18.75" customHeight="1">
      <c r="A17" s="122"/>
      <c r="B17" s="152"/>
      <c r="C17" s="153" t="s">
        <v>378</v>
      </c>
      <c r="D17" s="154">
        <f t="shared" ref="D17:AU17" si="2">(D10+D11+D12)*11+(D14+D15+D16)*1000</f>
        <v>588775</v>
      </c>
      <c r="E17" s="154">
        <f t="shared" si="2"/>
        <v>483417</v>
      </c>
      <c r="F17" s="154">
        <f t="shared" si="2"/>
        <v>658361</v>
      </c>
      <c r="G17" s="154">
        <f t="shared" si="2"/>
        <v>721897</v>
      </c>
      <c r="H17" s="154">
        <f t="shared" si="2"/>
        <v>587785</v>
      </c>
      <c r="I17" s="154">
        <f t="shared" si="2"/>
        <v>631939</v>
      </c>
      <c r="J17" s="154">
        <f t="shared" si="2"/>
        <v>768845</v>
      </c>
      <c r="K17" s="154">
        <f t="shared" si="2"/>
        <v>520245</v>
      </c>
      <c r="L17" s="154">
        <f t="shared" si="2"/>
        <v>678227</v>
      </c>
      <c r="M17" s="154">
        <f t="shared" si="2"/>
        <v>754072</v>
      </c>
      <c r="N17" s="154">
        <f t="shared" si="2"/>
        <v>410421</v>
      </c>
      <c r="O17" s="154">
        <f t="shared" si="2"/>
        <v>417472</v>
      </c>
      <c r="P17" s="154">
        <f t="shared" si="2"/>
        <v>349000</v>
      </c>
      <c r="Q17" s="154">
        <f t="shared" si="2"/>
        <v>351000</v>
      </c>
      <c r="R17" s="154">
        <f t="shared" si="2"/>
        <v>406817</v>
      </c>
      <c r="S17" s="154">
        <f t="shared" si="2"/>
        <v>0</v>
      </c>
      <c r="T17" s="154">
        <f t="shared" si="2"/>
        <v>0</v>
      </c>
      <c r="U17" s="154">
        <f t="shared" si="2"/>
        <v>0</v>
      </c>
      <c r="V17" s="154">
        <f t="shared" si="2"/>
        <v>0</v>
      </c>
      <c r="W17" s="154">
        <f t="shared" si="2"/>
        <v>0</v>
      </c>
      <c r="X17" s="154">
        <f t="shared" si="2"/>
        <v>0</v>
      </c>
      <c r="Y17" s="154">
        <f t="shared" si="2"/>
        <v>0</v>
      </c>
      <c r="Z17" s="154">
        <f t="shared" si="2"/>
        <v>0</v>
      </c>
      <c r="AA17" s="154">
        <f t="shared" si="2"/>
        <v>0</v>
      </c>
      <c r="AB17" s="154">
        <f t="shared" si="2"/>
        <v>0</v>
      </c>
      <c r="AC17" s="154">
        <f t="shared" si="2"/>
        <v>0</v>
      </c>
      <c r="AD17" s="154">
        <f t="shared" si="2"/>
        <v>0</v>
      </c>
      <c r="AE17" s="154">
        <f t="shared" si="2"/>
        <v>0</v>
      </c>
      <c r="AF17" s="154">
        <f t="shared" si="2"/>
        <v>0</v>
      </c>
      <c r="AG17" s="154">
        <f t="shared" si="2"/>
        <v>0</v>
      </c>
      <c r="AH17" s="154">
        <f t="shared" si="2"/>
        <v>0</v>
      </c>
      <c r="AI17" s="154">
        <f t="shared" si="2"/>
        <v>0</v>
      </c>
      <c r="AJ17" s="154">
        <f t="shared" si="2"/>
        <v>0</v>
      </c>
      <c r="AK17" s="154">
        <f t="shared" si="2"/>
        <v>0</v>
      </c>
      <c r="AL17" s="154">
        <f t="shared" si="2"/>
        <v>0</v>
      </c>
      <c r="AM17" s="154">
        <f t="shared" si="2"/>
        <v>0</v>
      </c>
      <c r="AN17" s="154">
        <f t="shared" si="2"/>
        <v>0</v>
      </c>
      <c r="AO17" s="154">
        <f t="shared" si="2"/>
        <v>0</v>
      </c>
      <c r="AP17" s="154">
        <f t="shared" si="2"/>
        <v>0</v>
      </c>
      <c r="AQ17" s="154">
        <f t="shared" si="2"/>
        <v>0</v>
      </c>
      <c r="AR17" s="154">
        <f t="shared" si="2"/>
        <v>0</v>
      </c>
      <c r="AS17" s="154">
        <f t="shared" si="2"/>
        <v>0</v>
      </c>
      <c r="AT17" s="154">
        <f t="shared" si="2"/>
        <v>0</v>
      </c>
      <c r="AU17" s="155">
        <f t="shared" si="2"/>
        <v>0</v>
      </c>
      <c r="AV17" s="126"/>
      <c r="AW17" s="126"/>
      <c r="AX17" s="126"/>
      <c r="AY17" s="126"/>
      <c r="AZ17" s="126"/>
      <c r="BA17" s="126"/>
    </row>
    <row r="18" spans="1:53" ht="7.5" customHeight="1">
      <c r="A18" s="118"/>
      <c r="B18" s="118"/>
      <c r="C18" s="118"/>
      <c r="D18" s="128"/>
      <c r="E18" s="128"/>
      <c r="F18" s="128"/>
      <c r="G18" s="128"/>
      <c r="H18" s="128"/>
      <c r="I18" s="128"/>
      <c r="J18" s="128"/>
      <c r="K18" s="128"/>
      <c r="L18" s="118"/>
      <c r="M18" s="118"/>
      <c r="N18" s="118"/>
      <c r="O18" s="118"/>
      <c r="P18" s="118"/>
      <c r="Q18" s="118"/>
    </row>
    <row r="19" spans="1:53" s="159" customFormat="1">
      <c r="A19" s="156"/>
      <c r="B19" s="157" t="s">
        <v>379</v>
      </c>
      <c r="C19" s="158" t="s">
        <v>368</v>
      </c>
      <c r="D19" s="131"/>
      <c r="E19" s="131"/>
      <c r="F19" s="131">
        <v>10</v>
      </c>
      <c r="G19" s="131">
        <v>2541</v>
      </c>
      <c r="H19" s="131">
        <v>2541</v>
      </c>
      <c r="I19" s="131">
        <v>2541</v>
      </c>
      <c r="J19" s="131">
        <v>2815</v>
      </c>
      <c r="K19" s="131">
        <v>2963</v>
      </c>
      <c r="L19" s="131">
        <v>2896</v>
      </c>
      <c r="M19" s="131">
        <v>2778</v>
      </c>
      <c r="N19" s="131">
        <v>2672</v>
      </c>
      <c r="O19" s="131">
        <v>3402</v>
      </c>
      <c r="P19" s="131">
        <v>3084</v>
      </c>
      <c r="Q19" s="131">
        <v>3322</v>
      </c>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2"/>
      <c r="AV19" s="156"/>
      <c r="AW19" s="156"/>
      <c r="AX19" s="156"/>
      <c r="AY19" s="156"/>
      <c r="AZ19" s="156"/>
      <c r="BA19" s="156"/>
    </row>
    <row r="20" spans="1:53" s="159" customFormat="1" ht="16.5">
      <c r="A20" s="160"/>
      <c r="B20" s="161" t="s">
        <v>380</v>
      </c>
      <c r="C20" s="156"/>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6"/>
      <c r="AV20" s="156"/>
      <c r="AW20" s="156"/>
      <c r="AX20" s="156"/>
      <c r="AY20" s="156"/>
      <c r="AZ20" s="156"/>
      <c r="BA20" s="156"/>
    </row>
    <row r="21" spans="1:53" s="159" customFormat="1">
      <c r="A21" s="156"/>
      <c r="B21" s="161" t="s">
        <v>381</v>
      </c>
      <c r="C21" s="156"/>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6"/>
      <c r="AV21" s="156"/>
      <c r="AW21" s="156"/>
      <c r="AX21" s="156"/>
      <c r="AY21" s="156"/>
      <c r="AZ21" s="156"/>
      <c r="BA21" s="156"/>
    </row>
    <row r="22" spans="1:53" s="127" customFormat="1" ht="18.75" customHeight="1">
      <c r="A22" s="122"/>
      <c r="B22" s="162"/>
      <c r="C22" s="163" t="s">
        <v>382</v>
      </c>
      <c r="D22" s="164">
        <f t="shared" ref="D22:AU22" si="3">SUM(D19:D21)</f>
        <v>0</v>
      </c>
      <c r="E22" s="164">
        <f t="shared" si="3"/>
        <v>0</v>
      </c>
      <c r="F22" s="164">
        <f t="shared" si="3"/>
        <v>10</v>
      </c>
      <c r="G22" s="164">
        <f t="shared" si="3"/>
        <v>2541</v>
      </c>
      <c r="H22" s="164">
        <f t="shared" si="3"/>
        <v>2541</v>
      </c>
      <c r="I22" s="164">
        <f t="shared" si="3"/>
        <v>2541</v>
      </c>
      <c r="J22" s="164">
        <f t="shared" si="3"/>
        <v>2815</v>
      </c>
      <c r="K22" s="164">
        <f t="shared" si="3"/>
        <v>2963</v>
      </c>
      <c r="L22" s="164">
        <f t="shared" si="3"/>
        <v>2896</v>
      </c>
      <c r="M22" s="164">
        <f t="shared" si="3"/>
        <v>2778</v>
      </c>
      <c r="N22" s="164">
        <f t="shared" si="3"/>
        <v>2672</v>
      </c>
      <c r="O22" s="164">
        <f t="shared" si="3"/>
        <v>3402</v>
      </c>
      <c r="P22" s="164">
        <f t="shared" si="3"/>
        <v>3084</v>
      </c>
      <c r="Q22" s="164">
        <f t="shared" si="3"/>
        <v>3322</v>
      </c>
      <c r="R22" s="164">
        <f t="shared" si="3"/>
        <v>0</v>
      </c>
      <c r="S22" s="164">
        <f t="shared" si="3"/>
        <v>0</v>
      </c>
      <c r="T22" s="164">
        <f t="shared" si="3"/>
        <v>0</v>
      </c>
      <c r="U22" s="164">
        <f t="shared" si="3"/>
        <v>0</v>
      </c>
      <c r="V22" s="164">
        <f t="shared" si="3"/>
        <v>0</v>
      </c>
      <c r="W22" s="164">
        <f t="shared" si="3"/>
        <v>0</v>
      </c>
      <c r="X22" s="164">
        <f t="shared" si="3"/>
        <v>0</v>
      </c>
      <c r="Y22" s="164">
        <f t="shared" si="3"/>
        <v>0</v>
      </c>
      <c r="Z22" s="164">
        <f t="shared" si="3"/>
        <v>0</v>
      </c>
      <c r="AA22" s="164">
        <f t="shared" si="3"/>
        <v>0</v>
      </c>
      <c r="AB22" s="164">
        <f t="shared" si="3"/>
        <v>0</v>
      </c>
      <c r="AC22" s="164">
        <f t="shared" si="3"/>
        <v>0</v>
      </c>
      <c r="AD22" s="164">
        <f t="shared" si="3"/>
        <v>0</v>
      </c>
      <c r="AE22" s="164">
        <f t="shared" si="3"/>
        <v>0</v>
      </c>
      <c r="AF22" s="164">
        <f t="shared" si="3"/>
        <v>0</v>
      </c>
      <c r="AG22" s="164">
        <f t="shared" si="3"/>
        <v>0</v>
      </c>
      <c r="AH22" s="164">
        <f t="shared" si="3"/>
        <v>0</v>
      </c>
      <c r="AI22" s="164">
        <f t="shared" si="3"/>
        <v>0</v>
      </c>
      <c r="AJ22" s="164">
        <f t="shared" si="3"/>
        <v>0</v>
      </c>
      <c r="AK22" s="164">
        <f t="shared" si="3"/>
        <v>0</v>
      </c>
      <c r="AL22" s="164">
        <f t="shared" si="3"/>
        <v>0</v>
      </c>
      <c r="AM22" s="164">
        <f t="shared" si="3"/>
        <v>0</v>
      </c>
      <c r="AN22" s="164">
        <f t="shared" si="3"/>
        <v>0</v>
      </c>
      <c r="AO22" s="164">
        <f t="shared" si="3"/>
        <v>0</v>
      </c>
      <c r="AP22" s="164">
        <f t="shared" si="3"/>
        <v>0</v>
      </c>
      <c r="AQ22" s="164">
        <f t="shared" si="3"/>
        <v>0</v>
      </c>
      <c r="AR22" s="164">
        <f t="shared" si="3"/>
        <v>0</v>
      </c>
      <c r="AS22" s="164">
        <f t="shared" si="3"/>
        <v>0</v>
      </c>
      <c r="AT22" s="164">
        <f t="shared" si="3"/>
        <v>0</v>
      </c>
      <c r="AU22" s="165">
        <f t="shared" si="3"/>
        <v>0</v>
      </c>
      <c r="AV22" s="126"/>
      <c r="AW22" s="126"/>
      <c r="AX22" s="126"/>
      <c r="AY22" s="126"/>
      <c r="AZ22" s="126"/>
      <c r="BA22" s="126"/>
    </row>
    <row r="23" spans="1:53">
      <c r="A23" s="128"/>
      <c r="B23" s="118"/>
      <c r="C23" s="118"/>
      <c r="D23" s="128"/>
      <c r="E23" s="166"/>
      <c r="F23" s="166"/>
      <c r="G23" s="166"/>
      <c r="H23" s="128"/>
      <c r="I23" s="128"/>
      <c r="J23" s="167"/>
      <c r="K23" s="167"/>
      <c r="L23" s="118"/>
      <c r="M23" s="118"/>
      <c r="N23" s="118"/>
      <c r="O23" s="118"/>
      <c r="P23" s="118"/>
      <c r="Q23" s="118"/>
    </row>
    <row r="24" spans="1:53">
      <c r="A24" s="128"/>
      <c r="B24" s="168" t="s">
        <v>383</v>
      </c>
      <c r="C24" s="158"/>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3"/>
    </row>
    <row r="25" spans="1:53">
      <c r="A25" s="128"/>
      <c r="B25" s="169" t="s">
        <v>384</v>
      </c>
      <c r="C25" s="156"/>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6"/>
    </row>
    <row r="26" spans="1:53">
      <c r="A26" s="128"/>
      <c r="B26" s="169" t="s">
        <v>385</v>
      </c>
      <c r="C26" s="156"/>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6"/>
    </row>
    <row r="27" spans="1:53">
      <c r="A27" s="118"/>
      <c r="B27" s="170"/>
      <c r="C27" s="171" t="s">
        <v>386</v>
      </c>
      <c r="D27" s="172">
        <f t="shared" ref="D27:AU27" si="4">SUM(D24:D26)</f>
        <v>0</v>
      </c>
      <c r="E27" s="172">
        <f t="shared" si="4"/>
        <v>0</v>
      </c>
      <c r="F27" s="172">
        <f t="shared" si="4"/>
        <v>0</v>
      </c>
      <c r="G27" s="172">
        <f t="shared" si="4"/>
        <v>0</v>
      </c>
      <c r="H27" s="172">
        <f t="shared" si="4"/>
        <v>0</v>
      </c>
      <c r="I27" s="172">
        <f t="shared" si="4"/>
        <v>0</v>
      </c>
      <c r="J27" s="172">
        <f t="shared" si="4"/>
        <v>0</v>
      </c>
      <c r="K27" s="172">
        <f t="shared" si="4"/>
        <v>0</v>
      </c>
      <c r="L27" s="172">
        <f t="shared" si="4"/>
        <v>0</v>
      </c>
      <c r="M27" s="172">
        <f t="shared" si="4"/>
        <v>0</v>
      </c>
      <c r="N27" s="172">
        <f t="shared" si="4"/>
        <v>0</v>
      </c>
      <c r="O27" s="172">
        <f t="shared" si="4"/>
        <v>0</v>
      </c>
      <c r="P27" s="172">
        <f t="shared" si="4"/>
        <v>0</v>
      </c>
      <c r="Q27" s="172">
        <f t="shared" si="4"/>
        <v>0</v>
      </c>
      <c r="R27" s="172">
        <f t="shared" si="4"/>
        <v>0</v>
      </c>
      <c r="S27" s="172">
        <f t="shared" si="4"/>
        <v>0</v>
      </c>
      <c r="T27" s="172">
        <f t="shared" si="4"/>
        <v>0</v>
      </c>
      <c r="U27" s="172">
        <f t="shared" si="4"/>
        <v>0</v>
      </c>
      <c r="V27" s="172">
        <f t="shared" si="4"/>
        <v>0</v>
      </c>
      <c r="W27" s="172">
        <f t="shared" si="4"/>
        <v>0</v>
      </c>
      <c r="X27" s="172">
        <f t="shared" si="4"/>
        <v>0</v>
      </c>
      <c r="Y27" s="172">
        <f t="shared" si="4"/>
        <v>0</v>
      </c>
      <c r="Z27" s="172">
        <f t="shared" si="4"/>
        <v>0</v>
      </c>
      <c r="AA27" s="172">
        <f t="shared" si="4"/>
        <v>0</v>
      </c>
      <c r="AB27" s="172">
        <f t="shared" si="4"/>
        <v>0</v>
      </c>
      <c r="AC27" s="172">
        <f t="shared" si="4"/>
        <v>0</v>
      </c>
      <c r="AD27" s="172">
        <f t="shared" si="4"/>
        <v>0</v>
      </c>
      <c r="AE27" s="172">
        <f t="shared" si="4"/>
        <v>0</v>
      </c>
      <c r="AF27" s="172">
        <f t="shared" si="4"/>
        <v>0</v>
      </c>
      <c r="AG27" s="172">
        <f t="shared" si="4"/>
        <v>0</v>
      </c>
      <c r="AH27" s="172">
        <f t="shared" si="4"/>
        <v>0</v>
      </c>
      <c r="AI27" s="172">
        <f t="shared" si="4"/>
        <v>0</v>
      </c>
      <c r="AJ27" s="172">
        <f t="shared" si="4"/>
        <v>0</v>
      </c>
      <c r="AK27" s="172">
        <f t="shared" si="4"/>
        <v>0</v>
      </c>
      <c r="AL27" s="172">
        <f t="shared" si="4"/>
        <v>0</v>
      </c>
      <c r="AM27" s="172">
        <f t="shared" si="4"/>
        <v>0</v>
      </c>
      <c r="AN27" s="172">
        <f t="shared" si="4"/>
        <v>0</v>
      </c>
      <c r="AO27" s="172">
        <f t="shared" si="4"/>
        <v>0</v>
      </c>
      <c r="AP27" s="172">
        <f t="shared" si="4"/>
        <v>0</v>
      </c>
      <c r="AQ27" s="172">
        <f t="shared" si="4"/>
        <v>0</v>
      </c>
      <c r="AR27" s="172">
        <f t="shared" si="4"/>
        <v>0</v>
      </c>
      <c r="AS27" s="172">
        <f t="shared" si="4"/>
        <v>0</v>
      </c>
      <c r="AT27" s="172">
        <f t="shared" si="4"/>
        <v>0</v>
      </c>
      <c r="AU27" s="173">
        <f t="shared" si="4"/>
        <v>0</v>
      </c>
    </row>
    <row r="28" spans="1:53">
      <c r="A28" s="118"/>
      <c r="B28" s="174"/>
      <c r="C28" s="174"/>
      <c r="D28" s="166"/>
      <c r="E28" s="166"/>
      <c r="F28" s="166"/>
      <c r="G28" s="166"/>
      <c r="H28" s="166"/>
      <c r="I28" s="166"/>
      <c r="J28" s="166"/>
      <c r="K28" s="166"/>
      <c r="L28" s="118"/>
      <c r="M28" s="118"/>
      <c r="N28" s="118"/>
      <c r="O28" s="118"/>
      <c r="P28" s="118"/>
      <c r="Q28" s="118"/>
    </row>
    <row r="29" spans="1:53">
      <c r="A29" s="118"/>
      <c r="B29" s="118"/>
      <c r="C29" s="118"/>
      <c r="D29" s="118"/>
      <c r="E29" s="118"/>
      <c r="F29" s="118"/>
      <c r="G29" s="118"/>
      <c r="H29" s="118"/>
      <c r="I29" s="118"/>
      <c r="J29" s="118"/>
      <c r="K29" s="118"/>
      <c r="L29" s="118"/>
      <c r="M29" s="118"/>
      <c r="N29" s="118"/>
      <c r="O29" s="118"/>
      <c r="P29" s="118"/>
      <c r="Q29" s="118"/>
    </row>
    <row r="30" spans="1:53" ht="16.5">
      <c r="A30" s="175"/>
      <c r="B30" s="118"/>
      <c r="C30" s="118"/>
      <c r="D30" s="128"/>
      <c r="E30" s="166"/>
      <c r="F30" s="166"/>
      <c r="G30" s="166"/>
      <c r="H30" s="166"/>
      <c r="I30" s="128"/>
      <c r="J30" s="128"/>
      <c r="K30" s="167"/>
      <c r="L30" s="118"/>
      <c r="M30" s="118"/>
      <c r="N30" s="118"/>
      <c r="O30" s="118"/>
      <c r="P30" s="118"/>
      <c r="Q30" s="118"/>
    </row>
    <row r="31" spans="1:53" ht="16.5">
      <c r="A31" s="175"/>
      <c r="B31" s="118"/>
      <c r="C31" s="118"/>
      <c r="D31" s="128"/>
      <c r="E31" s="118"/>
      <c r="F31" s="118"/>
      <c r="G31" s="118"/>
      <c r="H31" s="118"/>
      <c r="I31" s="118"/>
      <c r="J31" s="128"/>
      <c r="K31" s="167"/>
      <c r="L31" s="118"/>
      <c r="M31" s="118"/>
      <c r="N31" s="118"/>
      <c r="O31" s="118"/>
      <c r="P31" s="118"/>
      <c r="Q31" s="118"/>
    </row>
    <row r="32" spans="1:53" ht="16.5">
      <c r="A32" s="176"/>
      <c r="B32" s="118"/>
      <c r="C32" s="118"/>
      <c r="D32" s="128"/>
      <c r="E32" s="118"/>
      <c r="F32" s="118"/>
      <c r="G32" s="118"/>
      <c r="H32" s="118"/>
      <c r="I32" s="118"/>
      <c r="J32" s="118"/>
      <c r="K32" s="167"/>
      <c r="L32" s="118"/>
      <c r="M32" s="118"/>
      <c r="N32" s="118"/>
      <c r="O32" s="118"/>
      <c r="P32" s="118"/>
      <c r="Q32" s="118"/>
    </row>
    <row r="33" spans="1:17">
      <c r="A33" s="118"/>
      <c r="B33" s="174"/>
      <c r="C33" s="174"/>
      <c r="D33" s="166"/>
      <c r="E33" s="166"/>
      <c r="F33" s="166"/>
      <c r="G33" s="166"/>
      <c r="H33" s="166"/>
      <c r="I33" s="128"/>
      <c r="J33" s="128"/>
      <c r="K33" s="128"/>
      <c r="L33" s="118"/>
      <c r="M33" s="118"/>
      <c r="N33" s="118"/>
      <c r="O33" s="118"/>
      <c r="P33" s="118"/>
      <c r="Q33" s="118"/>
    </row>
    <row r="34" spans="1:17">
      <c r="A34" s="118"/>
      <c r="B34" s="118"/>
      <c r="C34" s="118"/>
      <c r="D34" s="118"/>
      <c r="E34" s="118"/>
      <c r="F34" s="118"/>
      <c r="G34" s="118"/>
      <c r="H34" s="118"/>
      <c r="I34" s="118"/>
      <c r="J34" s="118"/>
      <c r="K34" s="118"/>
      <c r="L34" s="118"/>
      <c r="M34" s="118"/>
      <c r="N34" s="118"/>
      <c r="O34" s="118"/>
      <c r="P34" s="118"/>
      <c r="Q34" s="118"/>
    </row>
    <row r="35" spans="1:17">
      <c r="A35" s="118"/>
      <c r="B35" s="118"/>
      <c r="C35" s="118"/>
      <c r="D35" s="118"/>
      <c r="E35" s="118"/>
      <c r="F35" s="118"/>
      <c r="G35" s="118"/>
      <c r="H35" s="118"/>
      <c r="I35" s="118"/>
      <c r="J35" s="118"/>
      <c r="K35" s="118"/>
      <c r="L35" s="118"/>
      <c r="M35" s="118"/>
      <c r="N35" s="118"/>
      <c r="O35" s="118"/>
      <c r="P35" s="118"/>
      <c r="Q35" s="118"/>
    </row>
    <row r="36" spans="1:17">
      <c r="A36" s="118"/>
      <c r="B36" s="118"/>
      <c r="C36" s="118"/>
      <c r="D36" s="118"/>
      <c r="E36" s="118"/>
      <c r="F36" s="118"/>
      <c r="G36" s="118"/>
      <c r="H36" s="118"/>
      <c r="I36" s="118"/>
      <c r="J36" s="118"/>
      <c r="K36" s="118"/>
      <c r="L36" s="118"/>
      <c r="M36" s="118"/>
      <c r="N36" s="118"/>
      <c r="O36" s="118"/>
      <c r="P36" s="118"/>
      <c r="Q36" s="118"/>
    </row>
    <row r="37" spans="1:17">
      <c r="A37" s="118"/>
      <c r="B37" s="118"/>
      <c r="C37" s="118"/>
      <c r="D37" s="118"/>
      <c r="E37" s="118"/>
      <c r="F37" s="118"/>
      <c r="G37" s="118"/>
      <c r="H37" s="118"/>
      <c r="I37" s="118"/>
      <c r="J37" s="118"/>
      <c r="K37" s="118"/>
      <c r="L37" s="118"/>
      <c r="M37" s="118"/>
      <c r="N37" s="118"/>
      <c r="O37" s="118"/>
      <c r="P37" s="118"/>
      <c r="Q37" s="118"/>
    </row>
    <row r="38" spans="1:17">
      <c r="A38" s="118"/>
      <c r="B38" s="118"/>
      <c r="C38" s="118"/>
      <c r="D38" s="118"/>
      <c r="E38" s="118"/>
      <c r="F38" s="118"/>
      <c r="G38" s="118"/>
      <c r="H38" s="118"/>
      <c r="I38" s="118"/>
      <c r="J38" s="118"/>
      <c r="K38" s="118"/>
      <c r="L38" s="118"/>
      <c r="M38" s="118"/>
      <c r="N38" s="118"/>
      <c r="O38" s="118"/>
      <c r="P38" s="118"/>
      <c r="Q38" s="118"/>
    </row>
    <row r="39" spans="1:17">
      <c r="A39" s="118"/>
      <c r="B39" s="118"/>
      <c r="C39" s="118"/>
      <c r="D39" s="118"/>
      <c r="E39" s="118"/>
      <c r="F39" s="118"/>
      <c r="G39" s="118"/>
      <c r="H39" s="118"/>
      <c r="I39" s="118"/>
      <c r="J39" s="118"/>
      <c r="K39" s="118"/>
      <c r="L39" s="118"/>
      <c r="M39" s="118"/>
      <c r="N39" s="118"/>
      <c r="O39" s="118"/>
      <c r="P39" s="118"/>
      <c r="Q39" s="118"/>
    </row>
    <row r="40" spans="1:17">
      <c r="A40" s="118"/>
      <c r="B40" s="118"/>
      <c r="C40" s="118"/>
      <c r="D40" s="118"/>
      <c r="E40" s="118"/>
      <c r="F40" s="118"/>
      <c r="G40" s="118"/>
      <c r="H40" s="118"/>
      <c r="I40" s="118"/>
      <c r="J40" s="118"/>
      <c r="K40" s="118"/>
      <c r="L40" s="118"/>
      <c r="M40" s="118"/>
      <c r="N40" s="118"/>
      <c r="O40" s="118"/>
      <c r="P40" s="118"/>
      <c r="Q40" s="118"/>
    </row>
    <row r="41" spans="1:17">
      <c r="A41" s="118"/>
      <c r="B41" s="118"/>
      <c r="C41" s="118"/>
      <c r="D41" s="118"/>
      <c r="E41" s="118"/>
      <c r="F41" s="118"/>
      <c r="G41" s="118"/>
      <c r="H41" s="118"/>
      <c r="I41" s="118"/>
      <c r="J41" s="118"/>
      <c r="K41" s="118"/>
      <c r="L41" s="118"/>
      <c r="M41" s="118"/>
      <c r="N41" s="118"/>
      <c r="O41" s="118"/>
      <c r="P41" s="118"/>
      <c r="Q41" s="118"/>
    </row>
    <row r="42" spans="1:17">
      <c r="A42" s="118"/>
      <c r="B42" s="118"/>
      <c r="C42" s="118"/>
      <c r="D42" s="118"/>
      <c r="E42" s="118"/>
      <c r="F42" s="118"/>
      <c r="G42" s="118"/>
      <c r="H42" s="118"/>
      <c r="I42" s="118"/>
      <c r="J42" s="118"/>
      <c r="K42" s="118"/>
      <c r="L42" s="118"/>
      <c r="M42" s="118"/>
      <c r="N42" s="118"/>
      <c r="O42" s="118"/>
      <c r="P42" s="118"/>
      <c r="Q42" s="118"/>
    </row>
    <row r="43" spans="1:17">
      <c r="A43" s="118"/>
      <c r="B43" s="118"/>
      <c r="C43" s="118"/>
      <c r="D43" s="118"/>
      <c r="E43" s="118"/>
      <c r="F43" s="118"/>
      <c r="G43" s="118"/>
      <c r="H43" s="118"/>
      <c r="I43" s="118"/>
      <c r="J43" s="118"/>
      <c r="K43" s="118"/>
      <c r="L43" s="118"/>
      <c r="M43" s="118"/>
      <c r="N43" s="118"/>
      <c r="O43" s="118"/>
      <c r="P43" s="118"/>
      <c r="Q43" s="118"/>
    </row>
    <row r="44" spans="1:17">
      <c r="A44" s="118"/>
      <c r="B44" s="118"/>
      <c r="C44" s="118"/>
      <c r="D44" s="118"/>
      <c r="E44" s="118"/>
      <c r="F44" s="118"/>
      <c r="G44" s="118"/>
      <c r="H44" s="118"/>
      <c r="I44" s="118"/>
      <c r="J44" s="118"/>
      <c r="K44" s="118"/>
      <c r="L44" s="118"/>
      <c r="M44" s="118"/>
      <c r="N44" s="118"/>
      <c r="O44" s="118"/>
      <c r="P44" s="118"/>
      <c r="Q44" s="118"/>
    </row>
    <row r="45" spans="1:17">
      <c r="A45" s="118"/>
      <c r="B45" s="118"/>
      <c r="C45" s="118"/>
      <c r="D45" s="118"/>
      <c r="E45" s="118"/>
      <c r="F45" s="118"/>
      <c r="G45" s="118"/>
      <c r="H45" s="118"/>
      <c r="I45" s="118"/>
      <c r="J45" s="118"/>
      <c r="K45" s="118"/>
      <c r="L45" s="118"/>
      <c r="M45" s="118"/>
      <c r="N45" s="118"/>
      <c r="O45" s="118"/>
      <c r="P45" s="118"/>
      <c r="Q45" s="118"/>
    </row>
    <row r="46" spans="1:17">
      <c r="A46" s="118"/>
      <c r="B46" s="118"/>
      <c r="C46" s="118"/>
      <c r="D46" s="118"/>
      <c r="E46" s="118"/>
      <c r="F46" s="118"/>
      <c r="G46" s="118"/>
      <c r="H46" s="118"/>
      <c r="I46" s="118"/>
      <c r="J46" s="118"/>
      <c r="K46" s="118"/>
      <c r="L46" s="118"/>
      <c r="M46" s="118"/>
      <c r="N46" s="118"/>
      <c r="O46" s="118"/>
      <c r="P46" s="118"/>
      <c r="Q46" s="118"/>
    </row>
    <row r="47" spans="1:17">
      <c r="A47" s="118"/>
      <c r="B47" s="118"/>
      <c r="C47" s="118"/>
      <c r="D47" s="118"/>
      <c r="E47" s="118"/>
      <c r="F47" s="118"/>
      <c r="G47" s="118"/>
      <c r="H47" s="118"/>
      <c r="I47" s="118"/>
      <c r="J47" s="118"/>
      <c r="K47" s="118"/>
      <c r="L47" s="118"/>
      <c r="M47" s="118"/>
      <c r="N47" s="118"/>
      <c r="O47" s="118"/>
      <c r="P47" s="118"/>
      <c r="Q47" s="118"/>
    </row>
    <row r="48" spans="1:17">
      <c r="A48" s="118"/>
      <c r="B48" s="118"/>
      <c r="C48" s="118"/>
      <c r="D48" s="118"/>
      <c r="E48" s="118"/>
      <c r="F48" s="118"/>
      <c r="G48" s="118"/>
      <c r="H48" s="118"/>
      <c r="I48" s="118"/>
      <c r="J48" s="118"/>
      <c r="K48" s="118"/>
      <c r="L48" s="118"/>
      <c r="M48" s="118"/>
      <c r="N48" s="118"/>
      <c r="O48" s="118"/>
      <c r="P48" s="118"/>
      <c r="Q48" s="118"/>
    </row>
    <row r="49" spans="1:17">
      <c r="A49" s="118"/>
      <c r="B49" s="118"/>
      <c r="C49" s="118"/>
      <c r="D49" s="118"/>
      <c r="E49" s="118"/>
      <c r="F49" s="118"/>
      <c r="G49" s="118"/>
      <c r="H49" s="118"/>
      <c r="I49" s="118"/>
      <c r="J49" s="118"/>
      <c r="K49" s="118"/>
      <c r="L49" s="118"/>
      <c r="M49" s="118"/>
      <c r="N49" s="118"/>
      <c r="O49" s="118"/>
      <c r="P49" s="118"/>
      <c r="Q49" s="118"/>
    </row>
    <row r="50" spans="1:17">
      <c r="A50" s="118"/>
      <c r="B50" s="118"/>
      <c r="C50" s="118"/>
      <c r="D50" s="118"/>
      <c r="E50" s="118"/>
      <c r="F50" s="118"/>
      <c r="G50" s="118"/>
      <c r="H50" s="118"/>
      <c r="I50" s="118"/>
      <c r="J50" s="118"/>
      <c r="K50" s="118"/>
      <c r="L50" s="118"/>
      <c r="M50" s="118"/>
      <c r="N50" s="118"/>
      <c r="O50" s="118"/>
      <c r="P50" s="118"/>
      <c r="Q50" s="118"/>
    </row>
    <row r="51" spans="1:17">
      <c r="B51" s="118"/>
      <c r="C51" s="118"/>
      <c r="D51" s="118"/>
      <c r="E51" s="118"/>
      <c r="F51" s="118"/>
      <c r="G51" s="118"/>
      <c r="H51" s="118"/>
      <c r="I51" s="118"/>
      <c r="J51" s="118"/>
      <c r="K51" s="118"/>
      <c r="L51" s="118"/>
      <c r="M51" s="118"/>
      <c r="N51" s="118"/>
      <c r="O51" s="118"/>
      <c r="P51" s="118"/>
      <c r="Q51" s="118"/>
    </row>
    <row r="52" spans="1:17" s="118" customFormat="1"/>
    <row r="53" spans="1:17" s="118" customFormat="1"/>
    <row r="54" spans="1:17" s="118" customFormat="1"/>
    <row r="55" spans="1:17" s="118" customFormat="1"/>
    <row r="56" spans="1:17" s="118" customFormat="1"/>
    <row r="57" spans="1:17" s="118" customFormat="1"/>
    <row r="58" spans="1:17" s="118" customFormat="1"/>
    <row r="59" spans="1:17" s="118" customFormat="1"/>
    <row r="60" spans="1:17" s="118" customFormat="1"/>
    <row r="61" spans="1:17" s="118" customFormat="1"/>
    <row r="62" spans="1:17" s="118" customFormat="1"/>
    <row r="63" spans="1:17" s="118" customFormat="1"/>
    <row r="64" spans="1:17" s="118" customFormat="1"/>
    <row r="65" s="118" customFormat="1"/>
    <row r="66" s="118" customFormat="1"/>
    <row r="67" s="118" customFormat="1"/>
    <row r="68" s="118" customFormat="1"/>
    <row r="69" s="118" customFormat="1"/>
    <row r="70" s="118" customFormat="1"/>
    <row r="71" s="118" customFormat="1"/>
    <row r="72" s="118" customFormat="1"/>
    <row r="73" s="118" customFormat="1"/>
    <row r="74" s="118" customFormat="1"/>
    <row r="75" s="118" customFormat="1"/>
    <row r="76" s="118" customFormat="1"/>
    <row r="77" s="118" customFormat="1"/>
    <row r="78" s="118" customFormat="1"/>
    <row r="79" s="118" customFormat="1"/>
    <row r="80" s="118" customFormat="1"/>
    <row r="81" s="118" customFormat="1"/>
    <row r="82" s="118" customFormat="1"/>
    <row r="83" s="118" customFormat="1"/>
    <row r="84" s="118" customFormat="1"/>
    <row r="85" s="118" customFormat="1"/>
    <row r="86" s="118" customFormat="1"/>
    <row r="87" s="118" customFormat="1"/>
    <row r="88" s="118" customFormat="1"/>
    <row r="89" s="118" customFormat="1"/>
    <row r="90" s="118" customFormat="1"/>
    <row r="91" s="118" customFormat="1"/>
    <row r="92" s="118" customFormat="1"/>
    <row r="93" s="118" customFormat="1"/>
    <row r="94" s="118" customFormat="1"/>
    <row r="95" s="118" customFormat="1"/>
    <row r="96" s="118" customFormat="1"/>
    <row r="97" s="118" customFormat="1"/>
    <row r="98" s="118" customFormat="1"/>
    <row r="99" s="118" customFormat="1"/>
    <row r="100" s="118" customFormat="1"/>
    <row r="101" s="118" customFormat="1"/>
    <row r="102" s="118" customFormat="1"/>
    <row r="103" s="118" customFormat="1"/>
    <row r="104" s="118" customFormat="1"/>
    <row r="105" s="118" customFormat="1"/>
    <row r="106" s="118" customFormat="1"/>
    <row r="107" s="118" customFormat="1"/>
    <row r="108" s="118" customFormat="1"/>
    <row r="109" s="118" customFormat="1"/>
    <row r="110" s="118" customFormat="1"/>
    <row r="111" s="118" customFormat="1"/>
    <row r="112" s="118" customFormat="1"/>
    <row r="113" s="118" customFormat="1"/>
    <row r="114" s="118" customFormat="1"/>
    <row r="115" s="118" customFormat="1"/>
    <row r="116" s="118" customFormat="1"/>
    <row r="117" s="118" customFormat="1"/>
    <row r="118" s="118" customFormat="1"/>
    <row r="119" s="118" customFormat="1"/>
    <row r="120" s="118" customFormat="1"/>
    <row r="121" s="118" customFormat="1"/>
    <row r="122" s="118" customFormat="1"/>
    <row r="123" s="118" customFormat="1"/>
    <row r="124" s="118" customFormat="1"/>
    <row r="125" s="118" customFormat="1"/>
    <row r="126" s="118" customFormat="1"/>
    <row r="127" s="118" customFormat="1"/>
    <row r="128" s="118" customFormat="1"/>
    <row r="129" s="118" customFormat="1"/>
    <row r="130" s="118" customFormat="1"/>
    <row r="131" s="118" customFormat="1"/>
    <row r="132" s="118" customFormat="1"/>
    <row r="133" s="118" customFormat="1"/>
    <row r="134" s="118" customFormat="1"/>
    <row r="135" s="118" customFormat="1"/>
    <row r="136" s="118" customFormat="1"/>
    <row r="137" s="118" customFormat="1"/>
    <row r="138" s="118" customFormat="1"/>
    <row r="139" s="118" customFormat="1"/>
    <row r="140" s="118" customFormat="1"/>
    <row r="141" s="118" customFormat="1"/>
    <row r="142" s="118" customFormat="1"/>
    <row r="143" s="118" customFormat="1"/>
    <row r="144" s="118" customFormat="1"/>
    <row r="145" s="118" customFormat="1"/>
    <row r="146" s="118" customFormat="1"/>
    <row r="147" s="118" customFormat="1"/>
    <row r="148" s="118" customFormat="1"/>
    <row r="149" s="118" customFormat="1"/>
    <row r="150" s="118" customFormat="1"/>
    <row r="151" s="118" customFormat="1"/>
    <row r="152" s="118" customFormat="1"/>
    <row r="153" s="118" customFormat="1"/>
    <row r="154" s="118" customFormat="1"/>
    <row r="155" s="118" customFormat="1"/>
    <row r="156" s="118" customFormat="1"/>
    <row r="157" s="118" customFormat="1"/>
    <row r="158" s="118" customFormat="1"/>
    <row r="159" s="118" customFormat="1"/>
    <row r="160" s="118" customFormat="1"/>
    <row r="161" s="118" customFormat="1"/>
    <row r="162" s="118" customFormat="1"/>
    <row r="163" s="118" customFormat="1"/>
    <row r="164" s="118" customFormat="1"/>
    <row r="165" s="118" customFormat="1"/>
    <row r="166" s="118" customFormat="1"/>
    <row r="167" s="118" customFormat="1"/>
    <row r="168" s="118" customFormat="1"/>
    <row r="169" s="118" customFormat="1"/>
    <row r="170" s="118" customFormat="1"/>
    <row r="171" s="118" customFormat="1"/>
    <row r="172" s="118" customFormat="1"/>
    <row r="173" s="118" customFormat="1"/>
    <row r="174" s="118" customFormat="1"/>
    <row r="175" s="118" customFormat="1"/>
    <row r="176" s="118" customFormat="1"/>
    <row r="177" s="118" customFormat="1"/>
    <row r="178" s="118" customFormat="1"/>
    <row r="179" s="118" customFormat="1"/>
    <row r="180" s="118" customFormat="1"/>
    <row r="181" s="118" customFormat="1"/>
    <row r="182" s="118" customFormat="1"/>
    <row r="183" s="118" customFormat="1"/>
    <row r="184" s="118" customFormat="1"/>
    <row r="185" s="118" customFormat="1"/>
    <row r="186" s="118" customFormat="1"/>
    <row r="187" s="118" customFormat="1"/>
    <row r="188" s="118" customFormat="1"/>
    <row r="189" s="118" customFormat="1"/>
    <row r="190" s="118" customFormat="1"/>
    <row r="191" s="118" customFormat="1"/>
    <row r="192" s="118" customFormat="1"/>
    <row r="193" s="118" customFormat="1"/>
    <row r="194" s="118" customFormat="1"/>
    <row r="195" s="118" customFormat="1"/>
    <row r="196" s="118" customFormat="1"/>
    <row r="197" s="118" customFormat="1"/>
    <row r="198" s="118" customFormat="1"/>
    <row r="199" s="118" customFormat="1"/>
    <row r="200" s="118" customFormat="1"/>
    <row r="201" s="118" customFormat="1"/>
    <row r="202" s="118" customFormat="1"/>
    <row r="203" s="118" customFormat="1"/>
    <row r="204" s="118" customFormat="1"/>
    <row r="205" s="118" customFormat="1"/>
    <row r="206" s="118" customFormat="1"/>
    <row r="207" s="118" customFormat="1"/>
    <row r="208" s="118" customFormat="1"/>
    <row r="209" s="118" customFormat="1"/>
    <row r="210" s="118" customFormat="1"/>
    <row r="211" s="118" customFormat="1"/>
    <row r="212" s="118" customFormat="1"/>
    <row r="213" s="118" customFormat="1"/>
    <row r="214" s="118" customFormat="1"/>
    <row r="215" s="118" customFormat="1"/>
    <row r="216" s="118" customFormat="1"/>
    <row r="217" s="118" customFormat="1"/>
    <row r="218" s="118" customFormat="1"/>
    <row r="219" s="118" customFormat="1"/>
    <row r="220" s="118" customFormat="1"/>
    <row r="221" s="118" customFormat="1"/>
    <row r="222" s="118" customFormat="1"/>
    <row r="223" s="118" customFormat="1"/>
    <row r="224" s="118" customFormat="1"/>
    <row r="225" s="118" customFormat="1"/>
    <row r="226" s="118" customFormat="1"/>
    <row r="227" s="118" customFormat="1"/>
    <row r="228" s="118" customFormat="1"/>
    <row r="229" s="118" customFormat="1"/>
    <row r="230" s="118" customFormat="1"/>
    <row r="231" s="118" customFormat="1"/>
    <row r="232" s="118" customFormat="1"/>
    <row r="233" s="118" customFormat="1"/>
    <row r="234" s="118" customFormat="1"/>
    <row r="235" s="118" customFormat="1"/>
    <row r="236" s="118" customFormat="1"/>
    <row r="237" s="118" customFormat="1"/>
    <row r="238" s="118" customFormat="1"/>
    <row r="239" s="118" customFormat="1"/>
    <row r="240" s="118" customFormat="1"/>
    <row r="241" s="118" customFormat="1"/>
    <row r="242" s="118" customFormat="1"/>
    <row r="243" s="118" customFormat="1"/>
    <row r="244" s="118" customFormat="1"/>
    <row r="245" s="118" customFormat="1"/>
    <row r="246" s="118" customFormat="1"/>
    <row r="247" s="118" customFormat="1"/>
    <row r="248" s="118" customFormat="1"/>
    <row r="249" s="118" customFormat="1"/>
    <row r="250" s="118" customFormat="1"/>
    <row r="251" s="118" customFormat="1"/>
    <row r="252" s="118" customFormat="1"/>
    <row r="253" s="118" customFormat="1"/>
    <row r="254" s="118" customFormat="1"/>
    <row r="255" s="118" customFormat="1"/>
    <row r="256" s="118" customFormat="1"/>
    <row r="257" s="118" customFormat="1"/>
    <row r="258" s="118" customFormat="1"/>
    <row r="259" s="118" customFormat="1"/>
    <row r="260" s="118" customFormat="1"/>
    <row r="261" s="118" customFormat="1"/>
    <row r="262" s="118" customFormat="1"/>
    <row r="263" s="118" customFormat="1"/>
    <row r="264" s="118" customFormat="1"/>
    <row r="265" s="118" customFormat="1"/>
    <row r="266" s="118" customFormat="1"/>
    <row r="267" s="118" customFormat="1"/>
    <row r="268" s="118" customFormat="1"/>
    <row r="269" s="118" customFormat="1"/>
    <row r="270" s="118" customFormat="1"/>
    <row r="271" s="118" customFormat="1"/>
    <row r="272" s="118" customFormat="1"/>
    <row r="273" s="118" customFormat="1"/>
    <row r="274" s="118" customFormat="1"/>
    <row r="275" s="118" customFormat="1"/>
    <row r="276" s="118" customFormat="1"/>
    <row r="277" s="118" customFormat="1"/>
    <row r="278" s="118" customFormat="1"/>
    <row r="279" s="118" customFormat="1"/>
    <row r="280" s="118" customFormat="1"/>
    <row r="281" s="118" customFormat="1"/>
    <row r="282" s="118" customFormat="1"/>
    <row r="283" s="118" customFormat="1"/>
    <row r="284" s="118" customFormat="1"/>
    <row r="285" s="118" customFormat="1"/>
    <row r="286" s="118" customFormat="1"/>
    <row r="287" s="118" customFormat="1"/>
    <row r="288" s="118" customFormat="1"/>
    <row r="289" s="118" customFormat="1"/>
    <row r="290" s="118" customFormat="1"/>
    <row r="291" s="118" customFormat="1"/>
    <row r="292" s="118" customFormat="1"/>
    <row r="293" s="118" customFormat="1"/>
    <row r="294" s="118" customFormat="1"/>
    <row r="295" s="118" customFormat="1"/>
    <row r="296" s="118" customFormat="1"/>
    <row r="297" s="118" customFormat="1"/>
    <row r="298" s="118" customFormat="1"/>
    <row r="299" s="118" customFormat="1"/>
    <row r="300" s="118" customFormat="1"/>
    <row r="301" s="118" customFormat="1"/>
  </sheetData>
  <pageMargins left="0" right="0" top="0.98402777777777795" bottom="0.98402777777777795" header="0.51180555555555496" footer="0.51180555555555496"/>
  <pageSetup paperSize="9" scale="120"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1"/>
  <sheetViews>
    <sheetView topLeftCell="B25" zoomScaleNormal="100" workbookViewId="0">
      <selection activeCell="S17" sqref="S17"/>
    </sheetView>
  </sheetViews>
  <sheetFormatPr baseColWidth="10" defaultColWidth="11.42578125" defaultRowHeight="16.5"/>
  <cols>
    <col min="1" max="1" width="19.42578125" style="177" hidden="1" customWidth="1"/>
    <col min="2" max="2" width="4.7109375" style="177" customWidth="1"/>
    <col min="3" max="3" width="11.140625" style="177" customWidth="1"/>
    <col min="4" max="4" width="27.28515625" style="178" customWidth="1"/>
    <col min="5" max="5" width="20.42578125" style="177" customWidth="1"/>
    <col min="6" max="6" width="15.28515625" style="178" customWidth="1"/>
    <col min="7" max="7" width="15.140625" style="178" customWidth="1"/>
    <col min="8" max="8" width="13.7109375" style="178" customWidth="1"/>
    <col min="9" max="9" width="14" style="178" customWidth="1"/>
    <col min="10" max="12" width="13.42578125" style="178" customWidth="1"/>
    <col min="13" max="14" width="11.7109375" style="177" customWidth="1"/>
    <col min="15" max="1024" width="11.42578125" style="177"/>
  </cols>
  <sheetData>
    <row r="1" spans="1:48">
      <c r="A1" s="179"/>
      <c r="B1" s="179"/>
      <c r="C1" s="179"/>
      <c r="D1" s="180"/>
      <c r="E1" s="179"/>
      <c r="F1" s="180"/>
      <c r="G1" s="180"/>
      <c r="H1" s="180"/>
      <c r="I1" s="180"/>
      <c r="J1" s="180"/>
      <c r="K1" s="180"/>
      <c r="L1" s="180"/>
      <c r="M1" s="179"/>
      <c r="N1" s="179"/>
      <c r="O1" s="179"/>
      <c r="P1" s="179"/>
      <c r="Q1" s="179"/>
      <c r="R1" s="179"/>
      <c r="S1" s="179"/>
      <c r="T1" s="179"/>
      <c r="U1" s="179"/>
      <c r="V1" s="179"/>
      <c r="W1" s="179"/>
      <c r="X1" s="179"/>
      <c r="Y1" s="179"/>
      <c r="Z1" s="179"/>
      <c r="AA1" s="179"/>
      <c r="AB1" s="179"/>
      <c r="AC1" s="179"/>
      <c r="AD1" s="179"/>
      <c r="AE1" s="179"/>
      <c r="AF1" s="179"/>
      <c r="AG1" s="179"/>
    </row>
    <row r="2" spans="1:48" ht="26.25">
      <c r="A2" s="179"/>
      <c r="B2" s="181"/>
      <c r="C2" s="119"/>
      <c r="D2" s="182" t="s">
        <v>387</v>
      </c>
      <c r="E2" s="183" t="str">
        <f>Planungsübersicht!D4</f>
        <v>Schule Müssenredder</v>
      </c>
      <c r="F2" s="184"/>
      <c r="G2" s="185" t="s">
        <v>388</v>
      </c>
      <c r="H2" s="185" t="s">
        <v>389</v>
      </c>
      <c r="I2" s="180"/>
      <c r="J2" s="180"/>
      <c r="K2" s="180"/>
      <c r="L2" s="180"/>
      <c r="M2" s="179"/>
      <c r="N2" s="179"/>
      <c r="O2" s="179"/>
      <c r="P2" s="179"/>
      <c r="Q2" s="179"/>
      <c r="R2" s="179"/>
      <c r="S2" s="179"/>
      <c r="T2" s="179"/>
      <c r="U2" s="179"/>
      <c r="V2" s="179"/>
      <c r="W2" s="179"/>
      <c r="X2" s="179"/>
      <c r="Y2" s="179"/>
      <c r="Z2" s="179"/>
      <c r="AA2" s="179"/>
      <c r="AB2" s="179"/>
      <c r="AC2" s="179"/>
      <c r="AD2" s="179"/>
      <c r="AE2" s="179"/>
      <c r="AF2" s="179"/>
      <c r="AG2" s="179"/>
    </row>
    <row r="3" spans="1:48" ht="4.5" customHeight="1">
      <c r="A3" s="179"/>
      <c r="B3" s="181"/>
      <c r="C3" s="103"/>
      <c r="D3" s="186"/>
      <c r="E3" s="187"/>
      <c r="F3" s="103"/>
      <c r="G3" s="103"/>
      <c r="H3" s="180"/>
      <c r="I3" s="180"/>
      <c r="J3" s="180"/>
      <c r="K3" s="180"/>
      <c r="L3" s="180"/>
      <c r="M3" s="179"/>
      <c r="N3" s="179"/>
      <c r="O3" s="179"/>
      <c r="P3" s="179"/>
      <c r="Q3" s="179"/>
      <c r="R3" s="179"/>
      <c r="S3" s="179"/>
      <c r="T3" s="179"/>
      <c r="U3" s="179"/>
      <c r="V3" s="179"/>
      <c r="W3" s="179"/>
      <c r="X3" s="179"/>
      <c r="Y3" s="179"/>
      <c r="Z3" s="179"/>
      <c r="AA3" s="179"/>
      <c r="AB3" s="179"/>
      <c r="AC3" s="179"/>
      <c r="AD3" s="179"/>
      <c r="AE3" s="179"/>
      <c r="AF3" s="179"/>
      <c r="AG3" s="179"/>
    </row>
    <row r="4" spans="1:48">
      <c r="A4" s="179"/>
      <c r="B4" s="179"/>
      <c r="C4" s="179"/>
      <c r="D4" s="103"/>
      <c r="E4" s="188"/>
      <c r="F4" s="189" t="s">
        <v>390</v>
      </c>
      <c r="G4" s="190">
        <f>1-(1-Planungsübersicht!G11)^(1/(2030-Planungsübersicht!G13))</f>
        <v>2.0497572429036603E-2</v>
      </c>
      <c r="H4" s="190">
        <f>1-((1-Planungsübersicht!G12)/(1-G4)^(2030-E6))^(1/20)</f>
        <v>2.0123178282749565E-2</v>
      </c>
      <c r="I4" s="180"/>
      <c r="J4" s="180"/>
      <c r="K4" s="180"/>
      <c r="L4" s="180"/>
      <c r="M4" s="179"/>
      <c r="N4" s="179"/>
      <c r="O4" s="179"/>
      <c r="P4" s="179"/>
      <c r="Q4" s="179"/>
      <c r="R4" s="179"/>
      <c r="S4" s="179"/>
      <c r="T4" s="179"/>
      <c r="U4" s="179"/>
      <c r="V4" s="179"/>
      <c r="W4" s="179"/>
      <c r="X4" s="179"/>
      <c r="Y4" s="179"/>
      <c r="Z4" s="179"/>
      <c r="AA4" s="179"/>
      <c r="AB4" s="179"/>
      <c r="AC4" s="179"/>
      <c r="AD4" s="179"/>
      <c r="AE4" s="179"/>
      <c r="AF4" s="179"/>
      <c r="AG4" s="179"/>
    </row>
    <row r="5" spans="1:48" ht="10.5" customHeight="1">
      <c r="A5" s="179"/>
      <c r="B5" s="179"/>
      <c r="C5" s="179"/>
      <c r="D5" s="103"/>
      <c r="E5" s="103"/>
      <c r="F5" s="191"/>
      <c r="G5" s="192"/>
      <c r="H5" s="180"/>
      <c r="I5" s="180"/>
      <c r="J5" s="180"/>
      <c r="K5" s="180"/>
      <c r="L5" s="180"/>
      <c r="M5" s="179"/>
      <c r="N5" s="179"/>
      <c r="O5" s="179"/>
      <c r="P5" s="179"/>
      <c r="Q5" s="179"/>
      <c r="R5" s="179"/>
      <c r="S5" s="179"/>
      <c r="T5" s="179"/>
      <c r="U5" s="179"/>
      <c r="V5" s="179"/>
      <c r="W5" s="179"/>
      <c r="X5" s="179"/>
      <c r="Y5" s="179"/>
      <c r="Z5" s="179"/>
      <c r="AA5" s="179"/>
      <c r="AB5" s="179"/>
      <c r="AC5" s="179"/>
      <c r="AD5" s="179"/>
      <c r="AE5" s="179"/>
      <c r="AF5" s="179"/>
      <c r="AG5" s="179"/>
    </row>
    <row r="6" spans="1:48" s="196" customFormat="1" ht="23.25">
      <c r="A6" s="193"/>
      <c r="B6" s="193"/>
      <c r="C6" s="193"/>
      <c r="D6" s="194"/>
      <c r="E6" s="195">
        <f>+Energieverbräuche!D3</f>
        <v>2007</v>
      </c>
      <c r="F6" s="195">
        <f>+Energieverbräuche!E3</f>
        <v>2008</v>
      </c>
      <c r="G6" s="195">
        <f>+Energieverbräuche!F3</f>
        <v>2009</v>
      </c>
      <c r="H6" s="195">
        <f>+Energieverbräuche!G3</f>
        <v>2010</v>
      </c>
      <c r="I6" s="195">
        <f>+Energieverbräuche!H3</f>
        <v>2011</v>
      </c>
      <c r="J6" s="195">
        <f>+Energieverbräuche!I3</f>
        <v>2012</v>
      </c>
      <c r="K6" s="195">
        <f>+Energieverbräuche!J3</f>
        <v>2013</v>
      </c>
      <c r="L6" s="195">
        <f>+Energieverbräuche!K3</f>
        <v>2014</v>
      </c>
      <c r="M6" s="195">
        <f>+Energieverbräuche!L3</f>
        <v>2015</v>
      </c>
      <c r="N6" s="195">
        <f>+Energieverbräuche!M3</f>
        <v>2016</v>
      </c>
      <c r="O6" s="195">
        <f>+Energieverbräuche!N3</f>
        <v>2017</v>
      </c>
      <c r="P6" s="195">
        <f>+Energieverbräuche!O3</f>
        <v>2018</v>
      </c>
      <c r="Q6" s="195">
        <f>+Energieverbräuche!P3</f>
        <v>2019</v>
      </c>
      <c r="R6" s="195">
        <f>+Energieverbräuche!Q3</f>
        <v>2020</v>
      </c>
      <c r="S6" s="195">
        <f>+Energieverbräuche!R3</f>
        <v>2021</v>
      </c>
      <c r="T6" s="195">
        <f>+Energieverbräuche!S3</f>
        <v>2022</v>
      </c>
      <c r="U6" s="195">
        <f>+Energieverbräuche!T3</f>
        <v>2023</v>
      </c>
      <c r="V6" s="195">
        <f>+Energieverbräuche!U3</f>
        <v>2024</v>
      </c>
      <c r="W6" s="195">
        <f>+Energieverbräuche!V3</f>
        <v>2025</v>
      </c>
      <c r="X6" s="195">
        <f>+Energieverbräuche!W3</f>
        <v>2026</v>
      </c>
      <c r="Y6" s="195">
        <f>+Energieverbräuche!X3</f>
        <v>2027</v>
      </c>
      <c r="Z6" s="195">
        <f>+Energieverbräuche!Y3</f>
        <v>2028</v>
      </c>
      <c r="AA6" s="195">
        <f>+Energieverbräuche!Z3</f>
        <v>2029</v>
      </c>
      <c r="AB6" s="195">
        <f>+Energieverbräuche!AA3</f>
        <v>2030</v>
      </c>
      <c r="AC6" s="195">
        <f>+Energieverbräuche!AB3</f>
        <v>2031</v>
      </c>
      <c r="AD6" s="195">
        <f>+Energieverbräuche!AC3</f>
        <v>2032</v>
      </c>
      <c r="AE6" s="195">
        <f>+Energieverbräuche!AD3</f>
        <v>2033</v>
      </c>
      <c r="AF6" s="195">
        <f>+Energieverbräuche!AE3</f>
        <v>2034</v>
      </c>
      <c r="AG6" s="195">
        <f>+Energieverbräuche!AF3</f>
        <v>2035</v>
      </c>
      <c r="AH6" s="195">
        <f>+Energieverbräuche!AG3</f>
        <v>2036</v>
      </c>
      <c r="AI6" s="195">
        <f>+Energieverbräuche!AH3</f>
        <v>2037</v>
      </c>
      <c r="AJ6" s="195">
        <f>+Energieverbräuche!AI3</f>
        <v>2038</v>
      </c>
      <c r="AK6" s="195">
        <f>+Energieverbräuche!AJ3</f>
        <v>2039</v>
      </c>
      <c r="AL6" s="195">
        <f>+Energieverbräuche!AK3</f>
        <v>2040</v>
      </c>
      <c r="AM6" s="195">
        <f>+Energieverbräuche!AL3</f>
        <v>2041</v>
      </c>
      <c r="AN6" s="195">
        <f>+Energieverbräuche!AM3</f>
        <v>2042</v>
      </c>
      <c r="AO6" s="195">
        <f>+Energieverbräuche!AN3</f>
        <v>2043</v>
      </c>
      <c r="AP6" s="195">
        <f>+Energieverbräuche!AO3</f>
        <v>2044</v>
      </c>
      <c r="AQ6" s="195">
        <f>+Energieverbräuche!AP3</f>
        <v>2045</v>
      </c>
      <c r="AR6" s="195">
        <f>+Energieverbräuche!AQ3</f>
        <v>2046</v>
      </c>
      <c r="AS6" s="195">
        <f>+Energieverbräuche!AR3</f>
        <v>2047</v>
      </c>
      <c r="AT6" s="195">
        <f>+Energieverbräuche!AS3</f>
        <v>2048</v>
      </c>
      <c r="AU6" s="195">
        <f>+Energieverbräuche!AT3</f>
        <v>2049</v>
      </c>
      <c r="AV6" s="195">
        <f>+Energieverbräuche!AU3</f>
        <v>2050</v>
      </c>
    </row>
    <row r="7" spans="1:48" s="196" customFormat="1" ht="17.25" customHeight="1">
      <c r="A7" s="193"/>
      <c r="B7" s="193"/>
      <c r="C7" s="193"/>
      <c r="D7" s="197" t="s">
        <v>391</v>
      </c>
      <c r="E7" s="198">
        <f>E8</f>
        <v>142523.19900000002</v>
      </c>
      <c r="F7" s="198">
        <f t="shared" ref="F7:AV7" si="0">E7*(1-IF(F6&lt;2031,$G$4,$H$4))</f>
        <v>139601.81940567953</v>
      </c>
      <c r="G7" s="198">
        <f t="shared" si="0"/>
        <v>136740.32100118633</v>
      </c>
      <c r="H7" s="198">
        <f t="shared" si="0"/>
        <v>133937.47636749479</v>
      </c>
      <c r="I7" s="198">
        <f t="shared" si="0"/>
        <v>131192.08324468968</v>
      </c>
      <c r="J7" s="198">
        <f t="shared" si="0"/>
        <v>128502.96401626545</v>
      </c>
      <c r="K7" s="198">
        <f t="shared" si="0"/>
        <v>125868.96520399617</v>
      </c>
      <c r="L7" s="198">
        <f t="shared" si="0"/>
        <v>123288.95697315937</v>
      </c>
      <c r="M7" s="198">
        <f t="shared" si="0"/>
        <v>120761.83264790165</v>
      </c>
      <c r="N7" s="198">
        <f t="shared" si="0"/>
        <v>118286.50823653809</v>
      </c>
      <c r="O7" s="198">
        <f t="shared" si="0"/>
        <v>115861.92196658182</v>
      </c>
      <c r="P7" s="198">
        <f t="shared" si="0"/>
        <v>113487.03382930442</v>
      </c>
      <c r="Q7" s="198">
        <f t="shared" si="0"/>
        <v>111160.82513363172</v>
      </c>
      <c r="R7" s="198">
        <f t="shared" si="0"/>
        <v>108882.29806918363</v>
      </c>
      <c r="S7" s="198">
        <f t="shared" si="0"/>
        <v>106650.47527827058</v>
      </c>
      <c r="T7" s="198">
        <f t="shared" si="0"/>
        <v>104464.39943666305</v>
      </c>
      <c r="U7" s="198">
        <f t="shared" si="0"/>
        <v>102323.13284295423</v>
      </c>
      <c r="V7" s="198">
        <f t="shared" si="0"/>
        <v>100225.75701633985</v>
      </c>
      <c r="W7" s="198">
        <f t="shared" si="0"/>
        <v>98171.372302642398</v>
      </c>
      <c r="X7" s="198">
        <f t="shared" si="0"/>
        <v>96159.097488411062</v>
      </c>
      <c r="Y7" s="198">
        <f t="shared" si="0"/>
        <v>94188.06942293157</v>
      </c>
      <c r="Z7" s="198">
        <f t="shared" si="0"/>
        <v>92257.442647983902</v>
      </c>
      <c r="AA7" s="198">
        <f t="shared" si="0"/>
        <v>90366.38903518916</v>
      </c>
      <c r="AB7" s="198">
        <f t="shared" si="0"/>
        <v>88514.097430789872</v>
      </c>
      <c r="AC7" s="198">
        <f t="shared" si="0"/>
        <v>86732.912467653427</v>
      </c>
      <c r="AD7" s="198">
        <f t="shared" si="0"/>
        <v>84987.570607084723</v>
      </c>
      <c r="AE7" s="198">
        <f t="shared" si="0"/>
        <v>83277.350571940595</v>
      </c>
      <c r="AF7" s="198">
        <f t="shared" si="0"/>
        <v>81601.545599466393</v>
      </c>
      <c r="AG7" s="198">
        <f t="shared" si="0"/>
        <v>79959.463149220406</v>
      </c>
      <c r="AH7" s="198">
        <f t="shared" si="0"/>
        <v>78350.424616875694</v>
      </c>
      <c r="AI7" s="198">
        <f t="shared" si="0"/>
        <v>76773.765053781171</v>
      </c>
      <c r="AJ7" s="198">
        <f t="shared" si="0"/>
        <v>75228.832892166</v>
      </c>
      <c r="AK7" s="198">
        <f t="shared" si="0"/>
        <v>73714.989675873774</v>
      </c>
      <c r="AL7" s="198">
        <f t="shared" si="0"/>
        <v>72231.609796515128</v>
      </c>
      <c r="AM7" s="198">
        <f t="shared" si="0"/>
        <v>70778.080234929846</v>
      </c>
      <c r="AN7" s="198">
        <f t="shared" si="0"/>
        <v>69353.800307851605</v>
      </c>
      <c r="AO7" s="198">
        <f t="shared" si="0"/>
        <v>67958.181419670495</v>
      </c>
      <c r="AP7" s="198">
        <f t="shared" si="0"/>
        <v>66590.646819191024</v>
      </c>
      <c r="AQ7" s="198">
        <f t="shared" si="0"/>
        <v>65250.631361284832</v>
      </c>
      <c r="AR7" s="198">
        <f t="shared" si="0"/>
        <v>63937.581273339725</v>
      </c>
      <c r="AS7" s="198">
        <f t="shared" si="0"/>
        <v>62650.953926408518</v>
      </c>
      <c r="AT7" s="198">
        <f t="shared" si="0"/>
        <v>61390.217610963067</v>
      </c>
      <c r="AU7" s="198">
        <f t="shared" si="0"/>
        <v>60154.851317160865</v>
      </c>
      <c r="AV7" s="198">
        <f t="shared" si="0"/>
        <v>58944.344519533341</v>
      </c>
    </row>
    <row r="8" spans="1:48" s="196" customFormat="1" ht="17.25" customHeight="1">
      <c r="A8" s="193"/>
      <c r="B8" s="193"/>
      <c r="C8" s="193"/>
      <c r="D8" s="197" t="s">
        <v>392</v>
      </c>
      <c r="E8" s="199">
        <f t="shared" ref="E8:AV8" si="1">E15</f>
        <v>142523.19900000002</v>
      </c>
      <c r="F8" s="199">
        <f t="shared" si="1"/>
        <v>122971.745</v>
      </c>
      <c r="G8" s="199">
        <f t="shared" si="1"/>
        <v>158046.86300000001</v>
      </c>
      <c r="H8" s="199">
        <f t="shared" si="1"/>
        <v>174197.946</v>
      </c>
      <c r="I8" s="199">
        <f t="shared" si="1"/>
        <v>149173.94699999999</v>
      </c>
      <c r="J8" s="199">
        <f t="shared" si="1"/>
        <v>161133.921</v>
      </c>
      <c r="K8" s="199">
        <f t="shared" si="1"/>
        <v>183246.7</v>
      </c>
      <c r="L8" s="199">
        <f t="shared" si="1"/>
        <v>138910.79799999998</v>
      </c>
      <c r="M8" s="199">
        <f t="shared" si="1"/>
        <v>168993.35699999999</v>
      </c>
      <c r="N8" s="199">
        <f t="shared" si="1"/>
        <v>179256.42799999999</v>
      </c>
      <c r="O8" s="199">
        <f t="shared" si="1"/>
        <v>107493.178</v>
      </c>
      <c r="P8" s="199">
        <f t="shared" si="1"/>
        <v>107241.41999999998</v>
      </c>
      <c r="Q8" s="199">
        <f t="shared" si="1"/>
        <v>106611.05</v>
      </c>
      <c r="R8" s="199">
        <f t="shared" si="1"/>
        <v>100785.321</v>
      </c>
      <c r="S8" s="199">
        <f t="shared" si="1"/>
        <v>0</v>
      </c>
      <c r="T8" s="199">
        <f t="shared" si="1"/>
        <v>0</v>
      </c>
      <c r="U8" s="199">
        <f t="shared" si="1"/>
        <v>0</v>
      </c>
      <c r="V8" s="199">
        <f t="shared" si="1"/>
        <v>0</v>
      </c>
      <c r="W8" s="199">
        <f t="shared" si="1"/>
        <v>0</v>
      </c>
      <c r="X8" s="199">
        <f t="shared" si="1"/>
        <v>0</v>
      </c>
      <c r="Y8" s="199">
        <f t="shared" si="1"/>
        <v>0</v>
      </c>
      <c r="Z8" s="199">
        <f t="shared" si="1"/>
        <v>0</v>
      </c>
      <c r="AA8" s="199">
        <f t="shared" si="1"/>
        <v>0</v>
      </c>
      <c r="AB8" s="199">
        <f t="shared" si="1"/>
        <v>0</v>
      </c>
      <c r="AC8" s="199">
        <f t="shared" si="1"/>
        <v>0</v>
      </c>
      <c r="AD8" s="199">
        <f t="shared" si="1"/>
        <v>0</v>
      </c>
      <c r="AE8" s="199">
        <f t="shared" si="1"/>
        <v>0</v>
      </c>
      <c r="AF8" s="199">
        <f t="shared" si="1"/>
        <v>0</v>
      </c>
      <c r="AG8" s="199">
        <f t="shared" si="1"/>
        <v>0</v>
      </c>
      <c r="AH8" s="199">
        <f t="shared" si="1"/>
        <v>0</v>
      </c>
      <c r="AI8" s="199">
        <f t="shared" si="1"/>
        <v>0</v>
      </c>
      <c r="AJ8" s="199">
        <f t="shared" si="1"/>
        <v>0</v>
      </c>
      <c r="AK8" s="199">
        <f t="shared" si="1"/>
        <v>0</v>
      </c>
      <c r="AL8" s="199">
        <f t="shared" si="1"/>
        <v>0</v>
      </c>
      <c r="AM8" s="199">
        <f t="shared" si="1"/>
        <v>0</v>
      </c>
      <c r="AN8" s="199">
        <f t="shared" si="1"/>
        <v>0</v>
      </c>
      <c r="AO8" s="199">
        <f t="shared" si="1"/>
        <v>0</v>
      </c>
      <c r="AP8" s="199">
        <f t="shared" si="1"/>
        <v>0</v>
      </c>
      <c r="AQ8" s="199">
        <f t="shared" si="1"/>
        <v>0</v>
      </c>
      <c r="AR8" s="199">
        <f t="shared" si="1"/>
        <v>0</v>
      </c>
      <c r="AS8" s="199">
        <f t="shared" si="1"/>
        <v>0</v>
      </c>
      <c r="AT8" s="199">
        <f t="shared" si="1"/>
        <v>0</v>
      </c>
      <c r="AU8" s="199">
        <f t="shared" si="1"/>
        <v>0</v>
      </c>
      <c r="AV8" s="199">
        <f t="shared" si="1"/>
        <v>0</v>
      </c>
    </row>
    <row r="9" spans="1:48" s="196" customFormat="1" ht="10.5" customHeight="1">
      <c r="A9" s="193"/>
      <c r="B9" s="193"/>
      <c r="C9" s="193"/>
      <c r="D9" s="181"/>
      <c r="E9" s="200"/>
      <c r="F9" s="200"/>
      <c r="G9" s="200"/>
      <c r="H9" s="200"/>
      <c r="I9" s="200"/>
      <c r="J9" s="200"/>
      <c r="K9" s="200"/>
      <c r="L9" s="200"/>
      <c r="M9" s="201"/>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row>
    <row r="10" spans="1:48" s="196" customFormat="1" ht="17.25" customHeight="1">
      <c r="A10" s="193"/>
      <c r="B10" s="193"/>
      <c r="C10" s="193"/>
      <c r="D10" s="310" t="s">
        <v>393</v>
      </c>
      <c r="E10" s="310"/>
      <c r="F10" s="198">
        <f t="shared" ref="F10:AV10" si="2">F7-E7</f>
        <v>-2921.3795943204896</v>
      </c>
      <c r="G10" s="198">
        <f t="shared" si="2"/>
        <v>-2861.4984044932062</v>
      </c>
      <c r="H10" s="198">
        <f t="shared" si="2"/>
        <v>-2802.8446336915367</v>
      </c>
      <c r="I10" s="198">
        <f t="shared" si="2"/>
        <v>-2745.3931228051079</v>
      </c>
      <c r="J10" s="198">
        <f t="shared" si="2"/>
        <v>-2689.1192284242279</v>
      </c>
      <c r="K10" s="198">
        <f t="shared" si="2"/>
        <v>-2633.9988122692885</v>
      </c>
      <c r="L10" s="198">
        <f t="shared" si="2"/>
        <v>-2580.0082308368001</v>
      </c>
      <c r="M10" s="198">
        <f t="shared" si="2"/>
        <v>-2527.1243252577115</v>
      </c>
      <c r="N10" s="198">
        <f t="shared" si="2"/>
        <v>-2475.3244113635592</v>
      </c>
      <c r="O10" s="198">
        <f t="shared" si="2"/>
        <v>-2424.5862699562713</v>
      </c>
      <c r="P10" s="198">
        <f t="shared" si="2"/>
        <v>-2374.8881372774049</v>
      </c>
      <c r="Q10" s="198">
        <f t="shared" si="2"/>
        <v>-2326.2086956726998</v>
      </c>
      <c r="R10" s="198">
        <f t="shared" si="2"/>
        <v>-2278.5270644480916</v>
      </c>
      <c r="S10" s="198">
        <f t="shared" si="2"/>
        <v>-2231.822790913051</v>
      </c>
      <c r="T10" s="198">
        <f t="shared" si="2"/>
        <v>-2186.0758416075259</v>
      </c>
      <c r="U10" s="198">
        <f t="shared" si="2"/>
        <v>-2141.2665937088168</v>
      </c>
      <c r="V10" s="198">
        <f t="shared" si="2"/>
        <v>-2097.375826614385</v>
      </c>
      <c r="W10" s="198">
        <f t="shared" si="2"/>
        <v>-2054.3847136974509</v>
      </c>
      <c r="X10" s="198">
        <f t="shared" si="2"/>
        <v>-2012.2748142313358</v>
      </c>
      <c r="Y10" s="198">
        <f t="shared" si="2"/>
        <v>-1971.0280654794915</v>
      </c>
      <c r="Z10" s="198">
        <f t="shared" si="2"/>
        <v>-1930.6267749476683</v>
      </c>
      <c r="AA10" s="198">
        <f t="shared" si="2"/>
        <v>-1891.0536127947416</v>
      </c>
      <c r="AB10" s="198">
        <f t="shared" si="2"/>
        <v>-1852.2916043992882</v>
      </c>
      <c r="AC10" s="198">
        <f t="shared" si="2"/>
        <v>-1781.1849631364457</v>
      </c>
      <c r="AD10" s="198">
        <f t="shared" si="2"/>
        <v>-1745.3418605687039</v>
      </c>
      <c r="AE10" s="198">
        <f t="shared" si="2"/>
        <v>-1710.2200351441279</v>
      </c>
      <c r="AF10" s="198">
        <f t="shared" si="2"/>
        <v>-1675.8049724742013</v>
      </c>
      <c r="AG10" s="198">
        <f t="shared" si="2"/>
        <v>-1642.0824502459873</v>
      </c>
      <c r="AH10" s="198">
        <f t="shared" si="2"/>
        <v>-1609.0385323447117</v>
      </c>
      <c r="AI10" s="198">
        <f t="shared" si="2"/>
        <v>-1576.659563094523</v>
      </c>
      <c r="AJ10" s="198">
        <f t="shared" si="2"/>
        <v>-1544.9321616151719</v>
      </c>
      <c r="AK10" s="198">
        <f t="shared" si="2"/>
        <v>-1513.8432162922254</v>
      </c>
      <c r="AL10" s="198">
        <f t="shared" si="2"/>
        <v>-1483.3798793586466</v>
      </c>
      <c r="AM10" s="198">
        <f t="shared" si="2"/>
        <v>-1453.529561585281</v>
      </c>
      <c r="AN10" s="198">
        <f t="shared" si="2"/>
        <v>-1424.2799270782416</v>
      </c>
      <c r="AO10" s="198">
        <f t="shared" si="2"/>
        <v>-1395.6188881811104</v>
      </c>
      <c r="AP10" s="198">
        <f t="shared" si="2"/>
        <v>-1367.5346004794701</v>
      </c>
      <c r="AQ10" s="198">
        <f t="shared" si="2"/>
        <v>-1340.0154579061928</v>
      </c>
      <c r="AR10" s="198">
        <f t="shared" si="2"/>
        <v>-1313.0500879451065</v>
      </c>
      <c r="AS10" s="198">
        <f t="shared" si="2"/>
        <v>-1286.6273469312073</v>
      </c>
      <c r="AT10" s="198">
        <f t="shared" si="2"/>
        <v>-1260.7363154454506</v>
      </c>
      <c r="AU10" s="198">
        <f t="shared" si="2"/>
        <v>-1235.3662938022026</v>
      </c>
      <c r="AV10" s="198">
        <f t="shared" si="2"/>
        <v>-1210.5067976275241</v>
      </c>
    </row>
    <row r="11" spans="1:48" s="196" customFormat="1" ht="17.25" customHeight="1">
      <c r="A11" s="193"/>
      <c r="B11" s="193"/>
      <c r="C11" s="193"/>
      <c r="D11" s="310" t="s">
        <v>394</v>
      </c>
      <c r="E11" s="310"/>
      <c r="F11" s="202">
        <f t="shared" ref="F11:AV11" si="3">IF(F8=0,"",F8-E8)</f>
        <v>-19551.454000000027</v>
      </c>
      <c r="G11" s="202">
        <f t="shared" si="3"/>
        <v>35075.118000000017</v>
      </c>
      <c r="H11" s="202">
        <f t="shared" si="3"/>
        <v>16151.082999999984</v>
      </c>
      <c r="I11" s="202">
        <f t="shared" si="3"/>
        <v>-25023.999000000011</v>
      </c>
      <c r="J11" s="202">
        <f t="shared" si="3"/>
        <v>11959.974000000017</v>
      </c>
      <c r="K11" s="202">
        <f t="shared" si="3"/>
        <v>22112.77900000001</v>
      </c>
      <c r="L11" s="202">
        <f t="shared" si="3"/>
        <v>-44335.902000000031</v>
      </c>
      <c r="M11" s="202">
        <f t="shared" si="3"/>
        <v>30082.559000000008</v>
      </c>
      <c r="N11" s="202">
        <f t="shared" si="3"/>
        <v>10263.070999999996</v>
      </c>
      <c r="O11" s="202">
        <f t="shared" si="3"/>
        <v>-71763.249999999985</v>
      </c>
      <c r="P11" s="202">
        <f t="shared" si="3"/>
        <v>-251.75800000001618</v>
      </c>
      <c r="Q11" s="202">
        <f t="shared" si="3"/>
        <v>-630.36999999998079</v>
      </c>
      <c r="R11" s="202">
        <f t="shared" si="3"/>
        <v>-5825.7290000000066</v>
      </c>
      <c r="S11" s="202" t="str">
        <f t="shared" si="3"/>
        <v/>
      </c>
      <c r="T11" s="202" t="str">
        <f t="shared" si="3"/>
        <v/>
      </c>
      <c r="U11" s="202" t="str">
        <f t="shared" si="3"/>
        <v/>
      </c>
      <c r="V11" s="202" t="str">
        <f t="shared" si="3"/>
        <v/>
      </c>
      <c r="W11" s="202" t="str">
        <f t="shared" si="3"/>
        <v/>
      </c>
      <c r="X11" s="202" t="str">
        <f t="shared" si="3"/>
        <v/>
      </c>
      <c r="Y11" s="202" t="str">
        <f t="shared" si="3"/>
        <v/>
      </c>
      <c r="Z11" s="202" t="str">
        <f t="shared" si="3"/>
        <v/>
      </c>
      <c r="AA11" s="202" t="str">
        <f t="shared" si="3"/>
        <v/>
      </c>
      <c r="AB11" s="202" t="str">
        <f t="shared" si="3"/>
        <v/>
      </c>
      <c r="AC11" s="202" t="str">
        <f t="shared" si="3"/>
        <v/>
      </c>
      <c r="AD11" s="202" t="str">
        <f t="shared" si="3"/>
        <v/>
      </c>
      <c r="AE11" s="202" t="str">
        <f t="shared" si="3"/>
        <v/>
      </c>
      <c r="AF11" s="202" t="str">
        <f t="shared" si="3"/>
        <v/>
      </c>
      <c r="AG11" s="202" t="str">
        <f t="shared" si="3"/>
        <v/>
      </c>
      <c r="AH11" s="202" t="str">
        <f t="shared" si="3"/>
        <v/>
      </c>
      <c r="AI11" s="202" t="str">
        <f t="shared" si="3"/>
        <v/>
      </c>
      <c r="AJ11" s="202" t="str">
        <f t="shared" si="3"/>
        <v/>
      </c>
      <c r="AK11" s="202" t="str">
        <f t="shared" si="3"/>
        <v/>
      </c>
      <c r="AL11" s="202" t="str">
        <f t="shared" si="3"/>
        <v/>
      </c>
      <c r="AM11" s="202" t="str">
        <f t="shared" si="3"/>
        <v/>
      </c>
      <c r="AN11" s="202" t="str">
        <f t="shared" si="3"/>
        <v/>
      </c>
      <c r="AO11" s="202" t="str">
        <f t="shared" si="3"/>
        <v/>
      </c>
      <c r="AP11" s="202" t="str">
        <f t="shared" si="3"/>
        <v/>
      </c>
      <c r="AQ11" s="202" t="str">
        <f t="shared" si="3"/>
        <v/>
      </c>
      <c r="AR11" s="202" t="str">
        <f t="shared" si="3"/>
        <v/>
      </c>
      <c r="AS11" s="202" t="str">
        <f t="shared" si="3"/>
        <v/>
      </c>
      <c r="AT11" s="202" t="str">
        <f t="shared" si="3"/>
        <v/>
      </c>
      <c r="AU11" s="202" t="str">
        <f t="shared" si="3"/>
        <v/>
      </c>
      <c r="AV11" s="202" t="str">
        <f t="shared" si="3"/>
        <v/>
      </c>
    </row>
    <row r="12" spans="1:48" s="196" customFormat="1" ht="17.25" customHeight="1">
      <c r="A12" s="193"/>
      <c r="B12" s="193"/>
      <c r="C12" s="193"/>
      <c r="D12" s="310" t="s">
        <v>395</v>
      </c>
      <c r="E12" s="310"/>
      <c r="F12" s="198">
        <f t="shared" ref="F12:AV12" si="4">F7-$E7</f>
        <v>-2921.3795943204896</v>
      </c>
      <c r="G12" s="198">
        <f t="shared" si="4"/>
        <v>-5782.8779988136957</v>
      </c>
      <c r="H12" s="198">
        <f t="shared" si="4"/>
        <v>-8585.7226325052325</v>
      </c>
      <c r="I12" s="198">
        <f t="shared" si="4"/>
        <v>-11331.11575531034</v>
      </c>
      <c r="J12" s="198">
        <f t="shared" si="4"/>
        <v>-14020.234983734568</v>
      </c>
      <c r="K12" s="198">
        <f t="shared" si="4"/>
        <v>-16654.233796003857</v>
      </c>
      <c r="L12" s="198">
        <f t="shared" si="4"/>
        <v>-19234.242026840657</v>
      </c>
      <c r="M12" s="198">
        <f t="shared" si="4"/>
        <v>-21761.366352098368</v>
      </c>
      <c r="N12" s="198">
        <f t="shared" si="4"/>
        <v>-24236.690763461927</v>
      </c>
      <c r="O12" s="198">
        <f t="shared" si="4"/>
        <v>-26661.277033418199</v>
      </c>
      <c r="P12" s="198">
        <f t="shared" si="4"/>
        <v>-29036.165170695604</v>
      </c>
      <c r="Q12" s="198">
        <f t="shared" si="4"/>
        <v>-31362.373866368303</v>
      </c>
      <c r="R12" s="198">
        <f t="shared" si="4"/>
        <v>-33640.900930816395</v>
      </c>
      <c r="S12" s="198">
        <f t="shared" si="4"/>
        <v>-35872.723721729446</v>
      </c>
      <c r="T12" s="198">
        <f t="shared" si="4"/>
        <v>-38058.799563336972</v>
      </c>
      <c r="U12" s="198">
        <f t="shared" si="4"/>
        <v>-40200.066157045789</v>
      </c>
      <c r="V12" s="198">
        <f t="shared" si="4"/>
        <v>-42297.441983660174</v>
      </c>
      <c r="W12" s="198">
        <f t="shared" si="4"/>
        <v>-44351.826697357625</v>
      </c>
      <c r="X12" s="198">
        <f t="shared" si="4"/>
        <v>-46364.10151158896</v>
      </c>
      <c r="Y12" s="198">
        <f t="shared" si="4"/>
        <v>-48335.129577068452</v>
      </c>
      <c r="Z12" s="198">
        <f t="shared" si="4"/>
        <v>-50265.75635201612</v>
      </c>
      <c r="AA12" s="198">
        <f t="shared" si="4"/>
        <v>-52156.809964810862</v>
      </c>
      <c r="AB12" s="198">
        <f t="shared" si="4"/>
        <v>-54009.10156921015</v>
      </c>
      <c r="AC12" s="198">
        <f t="shared" si="4"/>
        <v>-55790.286532346596</v>
      </c>
      <c r="AD12" s="198">
        <f t="shared" si="4"/>
        <v>-57535.6283929153</v>
      </c>
      <c r="AE12" s="198">
        <f t="shared" si="4"/>
        <v>-59245.848428059428</v>
      </c>
      <c r="AF12" s="198">
        <f t="shared" si="4"/>
        <v>-60921.653400533629</v>
      </c>
      <c r="AG12" s="198">
        <f t="shared" si="4"/>
        <v>-62563.735850779616</v>
      </c>
      <c r="AH12" s="198">
        <f t="shared" si="4"/>
        <v>-64172.774383124328</v>
      </c>
      <c r="AI12" s="198">
        <f t="shared" si="4"/>
        <v>-65749.433946218851</v>
      </c>
      <c r="AJ12" s="198">
        <f t="shared" si="4"/>
        <v>-67294.366107834023</v>
      </c>
      <c r="AK12" s="198">
        <f t="shared" si="4"/>
        <v>-68808.209324126248</v>
      </c>
      <c r="AL12" s="198">
        <f t="shared" si="4"/>
        <v>-70291.589203484895</v>
      </c>
      <c r="AM12" s="198">
        <f t="shared" si="4"/>
        <v>-71745.118765070176</v>
      </c>
      <c r="AN12" s="198">
        <f t="shared" si="4"/>
        <v>-73169.398692148417</v>
      </c>
      <c r="AO12" s="198">
        <f t="shared" si="4"/>
        <v>-74565.017580329528</v>
      </c>
      <c r="AP12" s="198">
        <f t="shared" si="4"/>
        <v>-75932.552180808998</v>
      </c>
      <c r="AQ12" s="198">
        <f t="shared" si="4"/>
        <v>-77272.567638715191</v>
      </c>
      <c r="AR12" s="198">
        <f t="shared" si="4"/>
        <v>-78585.617726660304</v>
      </c>
      <c r="AS12" s="198">
        <f t="shared" si="4"/>
        <v>-79872.245073591504</v>
      </c>
      <c r="AT12" s="198">
        <f t="shared" si="4"/>
        <v>-81132.981389036955</v>
      </c>
      <c r="AU12" s="198">
        <f t="shared" si="4"/>
        <v>-82368.347682839158</v>
      </c>
      <c r="AV12" s="198">
        <f t="shared" si="4"/>
        <v>-83578.854480466689</v>
      </c>
    </row>
    <row r="13" spans="1:48" s="196" customFormat="1" ht="17.25" customHeight="1">
      <c r="A13" s="193"/>
      <c r="B13" s="193"/>
      <c r="C13" s="193"/>
      <c r="D13" s="310" t="s">
        <v>396</v>
      </c>
      <c r="E13" s="310"/>
      <c r="F13" s="202">
        <f t="shared" ref="F13:AV13" si="5">IF(F8=0,"",F8-$E8)</f>
        <v>-19551.454000000027</v>
      </c>
      <c r="G13" s="202">
        <f t="shared" si="5"/>
        <v>15523.66399999999</v>
      </c>
      <c r="H13" s="202">
        <f t="shared" si="5"/>
        <v>31674.746999999974</v>
      </c>
      <c r="I13" s="202">
        <f t="shared" si="5"/>
        <v>6650.7479999999632</v>
      </c>
      <c r="J13" s="202">
        <f t="shared" si="5"/>
        <v>18610.72199999998</v>
      </c>
      <c r="K13" s="202">
        <f t="shared" si="5"/>
        <v>40723.500999999989</v>
      </c>
      <c r="L13" s="202">
        <f t="shared" si="5"/>
        <v>-3612.4010000000417</v>
      </c>
      <c r="M13" s="202">
        <f t="shared" si="5"/>
        <v>26470.157999999967</v>
      </c>
      <c r="N13" s="202">
        <f t="shared" si="5"/>
        <v>36733.228999999963</v>
      </c>
      <c r="O13" s="202">
        <f t="shared" si="5"/>
        <v>-35030.021000000022</v>
      </c>
      <c r="P13" s="202">
        <f t="shared" si="5"/>
        <v>-35281.779000000039</v>
      </c>
      <c r="Q13" s="202">
        <f t="shared" si="5"/>
        <v>-35912.149000000019</v>
      </c>
      <c r="R13" s="202">
        <f t="shared" si="5"/>
        <v>-41737.878000000026</v>
      </c>
      <c r="S13" s="202" t="str">
        <f t="shared" si="5"/>
        <v/>
      </c>
      <c r="T13" s="202" t="str">
        <f t="shared" si="5"/>
        <v/>
      </c>
      <c r="U13" s="202" t="str">
        <f t="shared" si="5"/>
        <v/>
      </c>
      <c r="V13" s="202" t="str">
        <f t="shared" si="5"/>
        <v/>
      </c>
      <c r="W13" s="202" t="str">
        <f t="shared" si="5"/>
        <v/>
      </c>
      <c r="X13" s="202" t="str">
        <f t="shared" si="5"/>
        <v/>
      </c>
      <c r="Y13" s="202" t="str">
        <f t="shared" si="5"/>
        <v/>
      </c>
      <c r="Z13" s="202" t="str">
        <f t="shared" si="5"/>
        <v/>
      </c>
      <c r="AA13" s="202" t="str">
        <f t="shared" si="5"/>
        <v/>
      </c>
      <c r="AB13" s="202" t="str">
        <f t="shared" si="5"/>
        <v/>
      </c>
      <c r="AC13" s="202" t="str">
        <f t="shared" si="5"/>
        <v/>
      </c>
      <c r="AD13" s="202" t="str">
        <f t="shared" si="5"/>
        <v/>
      </c>
      <c r="AE13" s="202" t="str">
        <f t="shared" si="5"/>
        <v/>
      </c>
      <c r="AF13" s="202" t="str">
        <f t="shared" si="5"/>
        <v/>
      </c>
      <c r="AG13" s="202" t="str">
        <f t="shared" si="5"/>
        <v/>
      </c>
      <c r="AH13" s="202" t="str">
        <f t="shared" si="5"/>
        <v/>
      </c>
      <c r="AI13" s="202" t="str">
        <f t="shared" si="5"/>
        <v/>
      </c>
      <c r="AJ13" s="202" t="str">
        <f t="shared" si="5"/>
        <v/>
      </c>
      <c r="AK13" s="202" t="str">
        <f t="shared" si="5"/>
        <v/>
      </c>
      <c r="AL13" s="202" t="str">
        <f t="shared" si="5"/>
        <v/>
      </c>
      <c r="AM13" s="202" t="str">
        <f t="shared" si="5"/>
        <v/>
      </c>
      <c r="AN13" s="202" t="str">
        <f t="shared" si="5"/>
        <v/>
      </c>
      <c r="AO13" s="202" t="str">
        <f t="shared" si="5"/>
        <v/>
      </c>
      <c r="AP13" s="202" t="str">
        <f t="shared" si="5"/>
        <v/>
      </c>
      <c r="AQ13" s="202" t="str">
        <f t="shared" si="5"/>
        <v/>
      </c>
      <c r="AR13" s="202" t="str">
        <f t="shared" si="5"/>
        <v/>
      </c>
      <c r="AS13" s="202" t="str">
        <f t="shared" si="5"/>
        <v/>
      </c>
      <c r="AT13" s="202" t="str">
        <f t="shared" si="5"/>
        <v/>
      </c>
      <c r="AU13" s="202" t="str">
        <f t="shared" si="5"/>
        <v/>
      </c>
      <c r="AV13" s="202" t="str">
        <f t="shared" si="5"/>
        <v/>
      </c>
    </row>
    <row r="14" spans="1:48" s="193" customFormat="1" ht="17.25" customHeight="1">
      <c r="D14" s="191"/>
      <c r="E14" s="191"/>
      <c r="F14" s="200"/>
      <c r="G14" s="200"/>
      <c r="H14" s="200"/>
      <c r="I14" s="200"/>
      <c r="J14" s="200"/>
      <c r="K14" s="200"/>
      <c r="L14" s="200"/>
      <c r="M14" s="200"/>
      <c r="N14" s="200"/>
      <c r="O14" s="200"/>
      <c r="P14" s="200"/>
      <c r="Q14" s="200"/>
      <c r="R14" s="200"/>
      <c r="S14" s="203"/>
      <c r="T14" s="204"/>
    </row>
    <row r="15" spans="1:48" hidden="1">
      <c r="A15" s="179"/>
      <c r="B15" s="311" t="s">
        <v>397</v>
      </c>
      <c r="C15" s="311"/>
      <c r="D15" s="311"/>
      <c r="E15" s="205">
        <f>IF(SUM(E17:E26)=0,"",SUM(E17:E26))</f>
        <v>142523.19900000002</v>
      </c>
      <c r="F15" s="205">
        <f t="shared" ref="F15:R15" si="6">SUM(F17:F26)</f>
        <v>122971.745</v>
      </c>
      <c r="G15" s="205">
        <f t="shared" si="6"/>
        <v>158046.86300000001</v>
      </c>
      <c r="H15" s="205">
        <f t="shared" si="6"/>
        <v>174197.946</v>
      </c>
      <c r="I15" s="205">
        <f t="shared" si="6"/>
        <v>149173.94699999999</v>
      </c>
      <c r="J15" s="205">
        <f t="shared" si="6"/>
        <v>161133.921</v>
      </c>
      <c r="K15" s="205">
        <f t="shared" si="6"/>
        <v>183246.7</v>
      </c>
      <c r="L15" s="205">
        <f t="shared" si="6"/>
        <v>138910.79799999998</v>
      </c>
      <c r="M15" s="205">
        <f t="shared" si="6"/>
        <v>168993.35699999999</v>
      </c>
      <c r="N15" s="205">
        <f t="shared" si="6"/>
        <v>179256.42799999999</v>
      </c>
      <c r="O15" s="205">
        <f t="shared" si="6"/>
        <v>107493.178</v>
      </c>
      <c r="P15" s="205">
        <f t="shared" si="6"/>
        <v>107241.41999999998</v>
      </c>
      <c r="Q15" s="205">
        <f t="shared" si="6"/>
        <v>106611.05</v>
      </c>
      <c r="R15" s="205">
        <f t="shared" si="6"/>
        <v>100785.321</v>
      </c>
      <c r="S15" s="179"/>
      <c r="T15" s="179"/>
      <c r="U15" s="179"/>
      <c r="V15" s="179"/>
      <c r="W15" s="179"/>
      <c r="X15" s="179"/>
      <c r="Y15" s="179"/>
      <c r="Z15" s="179"/>
      <c r="AA15" s="179"/>
      <c r="AB15" s="179"/>
      <c r="AC15" s="179"/>
      <c r="AD15" s="179"/>
      <c r="AE15" s="179"/>
      <c r="AF15" s="179"/>
      <c r="AG15" s="179"/>
    </row>
    <row r="16" spans="1:48">
      <c r="A16" s="179"/>
      <c r="B16" s="308"/>
      <c r="C16" s="308"/>
      <c r="D16" s="206" t="s">
        <v>398</v>
      </c>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row>
    <row r="17" spans="1:48">
      <c r="A17" s="179" t="str">
        <f t="shared" ref="A17:A26" si="7">IF(E17&gt;0,CONCATENATE(C17,", "),"")</f>
        <v xml:space="preserve">Strom, </v>
      </c>
      <c r="B17" s="207">
        <v>1</v>
      </c>
      <c r="C17" s="208" t="s">
        <v>19</v>
      </c>
      <c r="D17" s="209">
        <v>0.53300000000000003</v>
      </c>
      <c r="E17" s="210">
        <f>+Energieverbräuche!D8*E27</f>
        <v>35366.149000000005</v>
      </c>
      <c r="F17" s="210">
        <f>+Energieverbräuche!E8*F27</f>
        <v>34989.851000000002</v>
      </c>
      <c r="G17" s="210">
        <f>+Energieverbräuche!F8*G27</f>
        <v>38230.491000000002</v>
      </c>
      <c r="H17" s="210">
        <f>+Energieverbräuche!G8*H27</f>
        <v>44167.045000000006</v>
      </c>
      <c r="I17" s="210">
        <f>+Energieverbräuche!H8*I27</f>
        <v>43551.43</v>
      </c>
      <c r="J17" s="210">
        <f>+Energieverbräuche!I8*J27</f>
        <v>47475.376000000004</v>
      </c>
      <c r="K17" s="210">
        <f>+Energieverbräuche!J8*K27</f>
        <v>44817.305</v>
      </c>
      <c r="L17" s="210">
        <f>+Energieverbräuche!K8*L27</f>
        <v>45805.487000000001</v>
      </c>
      <c r="M17" s="210">
        <f>+Energieverbräuche!L8*M27</f>
        <v>47099.611000000004</v>
      </c>
      <c r="N17" s="210">
        <f>+Energieverbräuche!M8*N27</f>
        <v>43495.998</v>
      </c>
      <c r="O17" s="210">
        <f>+Energieverbräuche!N8*O27</f>
        <v>34220.732000000004</v>
      </c>
      <c r="P17" s="210">
        <f>+Energieverbräuche!O8*P27</f>
        <v>33074.781999999999</v>
      </c>
      <c r="Q17" s="210">
        <f>+Energieverbräuche!P8*Q27</f>
        <v>44736.822</v>
      </c>
      <c r="R17" s="210">
        <f>+Energieverbräuche!Q8*R27</f>
        <v>38673.947</v>
      </c>
      <c r="S17" s="210">
        <f>+Energieverbräuche!R8*S27</f>
        <v>31564.793000000001</v>
      </c>
      <c r="T17" s="210">
        <f>+Energieverbräuche!S8*T27</f>
        <v>0</v>
      </c>
      <c r="U17" s="210">
        <f>+Energieverbräuche!T8*U27</f>
        <v>0</v>
      </c>
      <c r="V17" s="210">
        <f>+Energieverbräuche!U8*V27</f>
        <v>0</v>
      </c>
      <c r="W17" s="210">
        <f>+Energieverbräuche!V8*W27</f>
        <v>0</v>
      </c>
      <c r="X17" s="210">
        <f>+Energieverbräuche!W8*X27</f>
        <v>0</v>
      </c>
      <c r="Y17" s="210">
        <f>+Energieverbräuche!X8*Y27</f>
        <v>0</v>
      </c>
      <c r="Z17" s="210">
        <f>+Energieverbräuche!Y8*Z27</f>
        <v>0</v>
      </c>
      <c r="AA17" s="210">
        <f>+Energieverbräuche!Z8*AA27</f>
        <v>0</v>
      </c>
      <c r="AB17" s="210">
        <f>+Energieverbräuche!AA8*AB27</f>
        <v>0</v>
      </c>
      <c r="AC17" s="210">
        <f>+Energieverbräuche!AB8*AC27</f>
        <v>0</v>
      </c>
      <c r="AD17" s="210">
        <f>+Energieverbräuche!AC8*AD27</f>
        <v>0</v>
      </c>
      <c r="AE17" s="210">
        <f>+Energieverbräuche!AD8*AE27</f>
        <v>0</v>
      </c>
      <c r="AF17" s="210">
        <f>+Energieverbräuche!AE8*AF27</f>
        <v>0</v>
      </c>
      <c r="AG17" s="210">
        <f>+Energieverbräuche!AF8*AG27</f>
        <v>0</v>
      </c>
      <c r="AH17" s="210">
        <f>+Energieverbräuche!AG8*AH27</f>
        <v>0</v>
      </c>
      <c r="AI17" s="210">
        <f>+Energieverbräuche!AH8*AI27</f>
        <v>0</v>
      </c>
      <c r="AJ17" s="210">
        <f>+Energieverbräuche!AI8*AJ27</f>
        <v>0</v>
      </c>
      <c r="AK17" s="210">
        <f>+Energieverbräuche!AJ8*AK27</f>
        <v>0</v>
      </c>
      <c r="AL17" s="210">
        <f>+Energieverbräuche!AK8*AL27</f>
        <v>0</v>
      </c>
      <c r="AM17" s="210">
        <f>+Energieverbräuche!AL8*AM27</f>
        <v>0</v>
      </c>
      <c r="AN17" s="210">
        <f>+Energieverbräuche!AM8*AN27</f>
        <v>0</v>
      </c>
      <c r="AO17" s="210">
        <f>+Energieverbräuche!AN8*AO27</f>
        <v>0</v>
      </c>
      <c r="AP17" s="210">
        <f>+Energieverbräuche!AO8*AP27</f>
        <v>0</v>
      </c>
      <c r="AQ17" s="210">
        <f>+Energieverbräuche!AP8*AQ27</f>
        <v>0</v>
      </c>
      <c r="AR17" s="210">
        <f>+Energieverbräuche!AQ8*AR27</f>
        <v>0</v>
      </c>
      <c r="AS17" s="210">
        <f>+Energieverbräuche!AR8*AS27</f>
        <v>0</v>
      </c>
      <c r="AT17" s="210">
        <f>+Energieverbräuche!AS8*AT27</f>
        <v>0</v>
      </c>
      <c r="AU17" s="210">
        <f>+Energieverbräuche!AT8*AU27</f>
        <v>0</v>
      </c>
      <c r="AV17" s="210">
        <f>+Energieverbräuche!AU8*AV27</f>
        <v>0</v>
      </c>
    </row>
    <row r="18" spans="1:48">
      <c r="A18" s="179" t="str">
        <f t="shared" si="7"/>
        <v xml:space="preserve">Heizenergie, </v>
      </c>
      <c r="B18" s="211">
        <v>2</v>
      </c>
      <c r="C18" s="212" t="s">
        <v>399</v>
      </c>
      <c r="D18" s="213">
        <v>0.182</v>
      </c>
      <c r="E18" s="214">
        <f>+Energieverbräuche!D17*E28</f>
        <v>107157.05</v>
      </c>
      <c r="F18" s="214">
        <f>+Energieverbräuche!E17*F28</f>
        <v>87981.894</v>
      </c>
      <c r="G18" s="214">
        <f>+Energieverbräuche!F17*G28</f>
        <v>119821.70199999999</v>
      </c>
      <c r="H18" s="214">
        <f>+Energieverbräuche!G17*H28</f>
        <v>131385.25399999999</v>
      </c>
      <c r="I18" s="214">
        <f>+Energieverbräuche!H17*I28</f>
        <v>106976.87</v>
      </c>
      <c r="J18" s="214">
        <f>+Energieverbräuche!I17*J28</f>
        <v>115012.898</v>
      </c>
      <c r="K18" s="214">
        <f>+Energieverbräuche!J17*K28</f>
        <v>139929.79</v>
      </c>
      <c r="L18" s="214">
        <f>+Energieverbräuche!K17*L28</f>
        <v>94684.59</v>
      </c>
      <c r="M18" s="214">
        <f>+Energieverbräuche!L17*M28</f>
        <v>123437.314</v>
      </c>
      <c r="N18" s="214">
        <f>+Energieverbräuche!M17*N28</f>
        <v>137241.10399999999</v>
      </c>
      <c r="O18" s="214">
        <f>+Energieverbräuche!N17*O28</f>
        <v>74696.622000000003</v>
      </c>
      <c r="P18" s="214">
        <f>+Energieverbräuche!O17*P28</f>
        <v>75979.903999999995</v>
      </c>
      <c r="Q18" s="214">
        <f>+Energieverbräuche!P17*Q28</f>
        <v>63518</v>
      </c>
      <c r="R18" s="214">
        <f>+Energieverbräuche!Q17*R28</f>
        <v>63882</v>
      </c>
      <c r="S18" s="214">
        <f>+Energieverbräuche!R17*S28</f>
        <v>74040.694000000003</v>
      </c>
      <c r="T18" s="214">
        <f>+Energieverbräuche!S17*T28</f>
        <v>0</v>
      </c>
      <c r="U18" s="214">
        <f>+Energieverbräuche!T17*U28</f>
        <v>0</v>
      </c>
      <c r="V18" s="214">
        <f>+Energieverbräuche!U17*V28</f>
        <v>0</v>
      </c>
      <c r="W18" s="214">
        <f>+Energieverbräuche!V17*W28</f>
        <v>0</v>
      </c>
      <c r="X18" s="214">
        <f>+Energieverbräuche!W17*X28</f>
        <v>0</v>
      </c>
      <c r="Y18" s="214">
        <f>+Energieverbräuche!X17*Y28</f>
        <v>0</v>
      </c>
      <c r="Z18" s="214">
        <f>+Energieverbräuche!Y17*Z28</f>
        <v>0</v>
      </c>
      <c r="AA18" s="214">
        <f>+Energieverbräuche!Z17*AA28</f>
        <v>0</v>
      </c>
      <c r="AB18" s="214">
        <f>+Energieverbräuche!AA17*AB28</f>
        <v>0</v>
      </c>
      <c r="AC18" s="214">
        <f>+Energieverbräuche!AB17*AC28</f>
        <v>0</v>
      </c>
      <c r="AD18" s="214">
        <f>+Energieverbräuche!AC17*AD28</f>
        <v>0</v>
      </c>
      <c r="AE18" s="214">
        <f>+Energieverbräuche!AD17*AE28</f>
        <v>0</v>
      </c>
      <c r="AF18" s="214">
        <f>+Energieverbräuche!AE17*AF28</f>
        <v>0</v>
      </c>
      <c r="AG18" s="214">
        <f>+Energieverbräuche!AF17*AG28</f>
        <v>0</v>
      </c>
      <c r="AH18" s="214">
        <f>+Energieverbräuche!AG17*AH28</f>
        <v>0</v>
      </c>
      <c r="AI18" s="214">
        <f>+Energieverbräuche!AH17*AI28</f>
        <v>0</v>
      </c>
      <c r="AJ18" s="214">
        <f>+Energieverbräuche!AI17*AJ28</f>
        <v>0</v>
      </c>
      <c r="AK18" s="214">
        <f>+Energieverbräuche!AJ17*AK28</f>
        <v>0</v>
      </c>
      <c r="AL18" s="214">
        <f>+Energieverbräuche!AK17*AL28</f>
        <v>0</v>
      </c>
      <c r="AM18" s="214">
        <f>+Energieverbräuche!AL17*AM28</f>
        <v>0</v>
      </c>
      <c r="AN18" s="214">
        <f>+Energieverbräuche!AM17*AN28</f>
        <v>0</v>
      </c>
      <c r="AO18" s="214">
        <f>+Energieverbräuche!AN17*AO28</f>
        <v>0</v>
      </c>
      <c r="AP18" s="214">
        <f>+Energieverbräuche!AO17*AP28</f>
        <v>0</v>
      </c>
      <c r="AQ18" s="214">
        <f>+Energieverbräuche!AP17*AQ28</f>
        <v>0</v>
      </c>
      <c r="AR18" s="214">
        <f>+Energieverbräuche!AQ17*AR28</f>
        <v>0</v>
      </c>
      <c r="AS18" s="214">
        <f>+Energieverbräuche!AR17*AS28</f>
        <v>0</v>
      </c>
      <c r="AT18" s="214">
        <f>+Energieverbräuche!AS17*AT28</f>
        <v>0</v>
      </c>
      <c r="AU18" s="214">
        <f>+Energieverbräuche!AT17*AU28</f>
        <v>0</v>
      </c>
      <c r="AV18" s="214">
        <f>+Energieverbräuche!AU17*AV28</f>
        <v>0</v>
      </c>
    </row>
    <row r="19" spans="1:48">
      <c r="A19" s="179" t="str">
        <f t="shared" si="7"/>
        <v/>
      </c>
      <c r="B19" s="215">
        <v>3</v>
      </c>
      <c r="C19" s="216" t="s">
        <v>400</v>
      </c>
      <c r="D19" s="217">
        <f>D17</f>
        <v>0.53300000000000003</v>
      </c>
      <c r="E19" s="218">
        <f>(+Energieverbräuche!D22*$D$19)*(-1)</f>
        <v>0</v>
      </c>
      <c r="F19" s="218">
        <f>(+Energieverbräuche!E22*$D$19)*(-1)</f>
        <v>0</v>
      </c>
      <c r="G19" s="218">
        <f>(+Energieverbräuche!F22*$D$19)*(-1)</f>
        <v>-5.33</v>
      </c>
      <c r="H19" s="218">
        <f>(+Energieverbräuche!G22*$D$19)*(-1)</f>
        <v>-1354.3530000000001</v>
      </c>
      <c r="I19" s="218">
        <f>(+Energieverbräuche!H22*$D$19)*(-1)</f>
        <v>-1354.3530000000001</v>
      </c>
      <c r="J19" s="218">
        <f>(+Energieverbräuche!I22*$D$19)*(-1)</f>
        <v>-1354.3530000000001</v>
      </c>
      <c r="K19" s="218">
        <f>(+Energieverbräuche!J22*$D$19)*(-1)</f>
        <v>-1500.395</v>
      </c>
      <c r="L19" s="218">
        <f>(+Energieverbräuche!K22*$D$19)*(-1)</f>
        <v>-1579.279</v>
      </c>
      <c r="M19" s="218">
        <f>(+Energieverbräuche!L22*$D$19)*(-1)</f>
        <v>-1543.568</v>
      </c>
      <c r="N19" s="218">
        <f>(+Energieverbräuche!M22*$D$19)*(-1)</f>
        <v>-1480.674</v>
      </c>
      <c r="O19" s="218">
        <f>(+Energieverbräuche!N22*$D$19)*(-1)</f>
        <v>-1424.1760000000002</v>
      </c>
      <c r="P19" s="218">
        <f>(+Energieverbräuche!O22*$D$19)*(-1)</f>
        <v>-1813.2660000000001</v>
      </c>
      <c r="Q19" s="218">
        <f>(+Energieverbräuche!P22*$D$19)*(-1)</f>
        <v>-1643.7720000000002</v>
      </c>
      <c r="R19" s="218">
        <f>(+Energieverbräuche!Q22*$D$19)*(-1)</f>
        <v>-1770.6260000000002</v>
      </c>
      <c r="S19" s="218">
        <f>(+Energieverbräuche!R22*$D$19)*(-1)</f>
        <v>0</v>
      </c>
      <c r="T19" s="218">
        <f>(+Energieverbräuche!S22*$D$19)*(-1)</f>
        <v>0</v>
      </c>
      <c r="U19" s="218">
        <f>(+Energieverbräuche!T22*$D$19)*(-1)</f>
        <v>0</v>
      </c>
      <c r="V19" s="218">
        <f>(+Energieverbräuche!U22*$D$19)*(-1)</f>
        <v>0</v>
      </c>
      <c r="W19" s="218">
        <f>(+Energieverbräuche!V22*$D$19)*(-1)</f>
        <v>0</v>
      </c>
      <c r="X19" s="218">
        <f>(+Energieverbräuche!W22*$D$19)*(-1)</f>
        <v>0</v>
      </c>
      <c r="Y19" s="218">
        <f>(+Energieverbräuche!X22*$D$19)*(-1)</f>
        <v>0</v>
      </c>
      <c r="Z19" s="218">
        <f>(+Energieverbräuche!Y22*$D$19)*(-1)</f>
        <v>0</v>
      </c>
      <c r="AA19" s="218">
        <f>(+Energieverbräuche!Z22*$D$19)*(-1)</f>
        <v>0</v>
      </c>
      <c r="AB19" s="218">
        <f>(+Energieverbräuche!AA22*$D$19)*(-1)</f>
        <v>0</v>
      </c>
      <c r="AC19" s="218">
        <f>(+Energieverbräuche!AB22*$D$19)*(-1)</f>
        <v>0</v>
      </c>
      <c r="AD19" s="218">
        <f>(+Energieverbräuche!AC22*$D$19)*(-1)</f>
        <v>0</v>
      </c>
      <c r="AE19" s="218">
        <f>(+Energieverbräuche!AD22*$D$19)*(-1)</f>
        <v>0</v>
      </c>
      <c r="AF19" s="218">
        <f>(+Energieverbräuche!AE22*$D$19)*(-1)</f>
        <v>0</v>
      </c>
      <c r="AG19" s="218">
        <f>(+Energieverbräuche!AF22*$D$19)*(-1)</f>
        <v>0</v>
      </c>
      <c r="AH19" s="218">
        <f>(+Energieverbräuche!AG22*$D$19)*(-1)</f>
        <v>0</v>
      </c>
      <c r="AI19" s="218">
        <f>(+Energieverbräuche!AH22*$D$19)*(-1)</f>
        <v>0</v>
      </c>
      <c r="AJ19" s="218">
        <f>(+Energieverbräuche!AI22*$D$19)*(-1)</f>
        <v>0</v>
      </c>
      <c r="AK19" s="218">
        <f>(+Energieverbräuche!AJ22*$D$19)*(-1)</f>
        <v>0</v>
      </c>
      <c r="AL19" s="218">
        <f>(+Energieverbräuche!AK22*$D$19)*(-1)</f>
        <v>0</v>
      </c>
      <c r="AM19" s="218">
        <f>(+Energieverbräuche!AL22*$D$19)*(-1)</f>
        <v>0</v>
      </c>
      <c r="AN19" s="218">
        <f>(+Energieverbräuche!AM22*$D$19)*(-1)</f>
        <v>0</v>
      </c>
      <c r="AO19" s="218">
        <f>(+Energieverbräuche!AN22*$D$19)*(-1)</f>
        <v>0</v>
      </c>
      <c r="AP19" s="218">
        <f>(+Energieverbräuche!AO22*$D$19)*(-1)</f>
        <v>0</v>
      </c>
      <c r="AQ19" s="218">
        <f>(+Energieverbräuche!AP22*$D$19)*(-1)</f>
        <v>0</v>
      </c>
      <c r="AR19" s="218">
        <f>(+Energieverbräuche!AQ22*$D$19)*(-1)</f>
        <v>0</v>
      </c>
      <c r="AS19" s="218">
        <f>(+Energieverbräuche!AR22*$D$19)*(-1)</f>
        <v>0</v>
      </c>
      <c r="AT19" s="218">
        <f>(+Energieverbräuche!AS22*$D$19)*(-1)</f>
        <v>0</v>
      </c>
      <c r="AU19" s="218">
        <f>(+Energieverbräuche!AT22*$D$19)*(-1)</f>
        <v>0</v>
      </c>
      <c r="AV19" s="218">
        <f>(+Energieverbräuche!AU22*$D$19)*(-1)</f>
        <v>0</v>
      </c>
    </row>
    <row r="20" spans="1:48">
      <c r="A20" s="179" t="str">
        <f t="shared" si="7"/>
        <v/>
      </c>
      <c r="B20" s="219">
        <v>4</v>
      </c>
      <c r="C20" s="220" t="s">
        <v>401</v>
      </c>
      <c r="D20" s="221">
        <f>D18</f>
        <v>0.182</v>
      </c>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row>
    <row r="21" spans="1:48">
      <c r="A21" s="179" t="str">
        <f t="shared" si="7"/>
        <v/>
      </c>
      <c r="B21" s="219">
        <v>5</v>
      </c>
      <c r="C21" s="220" t="s">
        <v>26</v>
      </c>
      <c r="D21" s="220"/>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row>
    <row r="22" spans="1:48">
      <c r="A22" s="179" t="str">
        <f t="shared" si="7"/>
        <v/>
      </c>
      <c r="B22" s="219">
        <v>6</v>
      </c>
      <c r="C22" s="220" t="s">
        <v>21</v>
      </c>
      <c r="D22" s="223">
        <v>90</v>
      </c>
      <c r="E22" s="222">
        <f>$D$22*Energieverbräuche!D27</f>
        <v>0</v>
      </c>
      <c r="F22" s="222">
        <f>$D$22*Energieverbräuche!E27</f>
        <v>0</v>
      </c>
      <c r="G22" s="222">
        <f>$D$22*Energieverbräuche!F27</f>
        <v>0</v>
      </c>
      <c r="H22" s="222">
        <f>$D$22*Energieverbräuche!G27</f>
        <v>0</v>
      </c>
      <c r="I22" s="222">
        <f>$D$22*Energieverbräuche!H27</f>
        <v>0</v>
      </c>
      <c r="J22" s="222">
        <f>$D$22*Energieverbräuche!I27</f>
        <v>0</v>
      </c>
      <c r="K22" s="222">
        <f>$D$22*Energieverbräuche!J27</f>
        <v>0</v>
      </c>
      <c r="L22" s="222">
        <f>$D$22*Energieverbräuche!K27</f>
        <v>0</v>
      </c>
      <c r="M22" s="222">
        <f>$D$22*Energieverbräuche!L27</f>
        <v>0</v>
      </c>
      <c r="N22" s="222">
        <f>$D$22*Energieverbräuche!M27</f>
        <v>0</v>
      </c>
      <c r="O22" s="222">
        <f>$D$22*Energieverbräuche!N27</f>
        <v>0</v>
      </c>
      <c r="P22" s="222">
        <f>$D$22*Energieverbräuche!O27</f>
        <v>0</v>
      </c>
      <c r="Q22" s="222">
        <f>$D$22*Energieverbräuche!P27</f>
        <v>0</v>
      </c>
      <c r="R22" s="222">
        <f>$D$22*Energieverbräuche!Q27</f>
        <v>0</v>
      </c>
      <c r="S22" s="222">
        <f>$D$22*Energieverbräuche!R27</f>
        <v>0</v>
      </c>
      <c r="T22" s="222">
        <f>$D$22*Energieverbräuche!S27</f>
        <v>0</v>
      </c>
      <c r="U22" s="222">
        <f>$D$22*Energieverbräuche!T27</f>
        <v>0</v>
      </c>
      <c r="V22" s="222">
        <f>$D$22*Energieverbräuche!U27</f>
        <v>0</v>
      </c>
      <c r="W22" s="222">
        <f>$D$22*Energieverbräuche!V27</f>
        <v>0</v>
      </c>
      <c r="X22" s="222">
        <f>$D$22*Energieverbräuche!W27</f>
        <v>0</v>
      </c>
      <c r="Y22" s="222">
        <f>$D$22*Energieverbräuche!X27</f>
        <v>0</v>
      </c>
      <c r="Z22" s="222">
        <f>$D$22*Energieverbräuche!Y27</f>
        <v>0</v>
      </c>
      <c r="AA22" s="222">
        <f>$D$22*Energieverbräuche!Z27</f>
        <v>0</v>
      </c>
      <c r="AB22" s="222">
        <f>$D$22*Energieverbräuche!AA27</f>
        <v>0</v>
      </c>
      <c r="AC22" s="222">
        <f>$D$22*Energieverbräuche!AB27</f>
        <v>0</v>
      </c>
      <c r="AD22" s="222">
        <f>$D$22*Energieverbräuche!AC27</f>
        <v>0</v>
      </c>
      <c r="AE22" s="222">
        <f>$D$22*Energieverbräuche!AD27</f>
        <v>0</v>
      </c>
      <c r="AF22" s="222">
        <f>$D$22*Energieverbräuche!AE27</f>
        <v>0</v>
      </c>
      <c r="AG22" s="222">
        <f>$D$22*Energieverbräuche!AF27</f>
        <v>0</v>
      </c>
      <c r="AH22" s="222">
        <f>$D$22*Energieverbräuche!AG27</f>
        <v>0</v>
      </c>
      <c r="AI22" s="222">
        <f>$D$22*Energieverbräuche!AH27</f>
        <v>0</v>
      </c>
      <c r="AJ22" s="222">
        <f>$D$22*Energieverbräuche!AI27</f>
        <v>0</v>
      </c>
      <c r="AK22" s="222">
        <f>$D$22*Energieverbräuche!AJ27</f>
        <v>0</v>
      </c>
      <c r="AL22" s="222">
        <f>$D$22*Energieverbräuche!AK27</f>
        <v>0</v>
      </c>
      <c r="AM22" s="222">
        <f>$D$22*Energieverbräuche!AL27</f>
        <v>0</v>
      </c>
      <c r="AN22" s="222">
        <f>$D$22*Energieverbräuche!AM27</f>
        <v>0</v>
      </c>
      <c r="AO22" s="222">
        <f>$D$22*Energieverbräuche!AN27</f>
        <v>0</v>
      </c>
      <c r="AP22" s="222">
        <f>$D$22*Energieverbräuche!AO27</f>
        <v>0</v>
      </c>
      <c r="AQ22" s="222">
        <f>$D$22*Energieverbräuche!AP27</f>
        <v>0</v>
      </c>
      <c r="AR22" s="222">
        <f>$D$22*Energieverbräuche!AQ27</f>
        <v>0</v>
      </c>
      <c r="AS22" s="222">
        <f>$D$22*Energieverbräuche!AR27</f>
        <v>0</v>
      </c>
      <c r="AT22" s="222">
        <f>$D$22*Energieverbräuche!AS27</f>
        <v>0</v>
      </c>
      <c r="AU22" s="222">
        <f>$D$22*Energieverbräuche!AT27</f>
        <v>0</v>
      </c>
      <c r="AV22" s="222">
        <f>$D$22*Energieverbräuche!AU27</f>
        <v>0</v>
      </c>
    </row>
    <row r="23" spans="1:48">
      <c r="A23" s="179" t="str">
        <f t="shared" si="7"/>
        <v/>
      </c>
      <c r="B23" s="219">
        <v>7</v>
      </c>
      <c r="C23" s="220" t="s">
        <v>402</v>
      </c>
      <c r="D23" s="222" t="s">
        <v>403</v>
      </c>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row>
    <row r="24" spans="1:48">
      <c r="A24" s="179" t="str">
        <f t="shared" si="7"/>
        <v/>
      </c>
      <c r="B24" s="219">
        <v>8</v>
      </c>
      <c r="C24" s="220" t="s">
        <v>24</v>
      </c>
      <c r="D24" s="222" t="s">
        <v>404</v>
      </c>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row>
    <row r="25" spans="1:48">
      <c r="A25" s="179" t="str">
        <f t="shared" si="7"/>
        <v/>
      </c>
      <c r="B25" s="219">
        <v>9</v>
      </c>
      <c r="C25" s="220"/>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row>
    <row r="26" spans="1:48">
      <c r="A26" s="179" t="str">
        <f t="shared" si="7"/>
        <v/>
      </c>
      <c r="B26" s="219">
        <v>10</v>
      </c>
      <c r="C26" s="224"/>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row>
    <row r="27" spans="1:48">
      <c r="A27" s="179" t="str">
        <f>CONCATENATE("CO2-Emissionen für ", A17,A18,A19,A20,A21,A22,A23,A24,A25,A26)</f>
        <v xml:space="preserve">CO2-Emissionen für Strom, Heizenergie, </v>
      </c>
      <c r="B27" s="226"/>
      <c r="C27" s="227" t="s">
        <v>405</v>
      </c>
      <c r="D27" s="228"/>
      <c r="E27" s="229">
        <f>D17</f>
        <v>0.53300000000000003</v>
      </c>
      <c r="F27" s="229">
        <f t="shared" ref="F27:AV27" si="8">E27</f>
        <v>0.53300000000000003</v>
      </c>
      <c r="G27" s="229">
        <f t="shared" si="8"/>
        <v>0.53300000000000003</v>
      </c>
      <c r="H27" s="229">
        <f t="shared" si="8"/>
        <v>0.53300000000000003</v>
      </c>
      <c r="I27" s="229">
        <f t="shared" si="8"/>
        <v>0.53300000000000003</v>
      </c>
      <c r="J27" s="229">
        <f t="shared" si="8"/>
        <v>0.53300000000000003</v>
      </c>
      <c r="K27" s="229">
        <f t="shared" si="8"/>
        <v>0.53300000000000003</v>
      </c>
      <c r="L27" s="229">
        <f t="shared" si="8"/>
        <v>0.53300000000000003</v>
      </c>
      <c r="M27" s="229">
        <f t="shared" si="8"/>
        <v>0.53300000000000003</v>
      </c>
      <c r="N27" s="229">
        <f t="shared" si="8"/>
        <v>0.53300000000000003</v>
      </c>
      <c r="O27" s="229">
        <f t="shared" si="8"/>
        <v>0.53300000000000003</v>
      </c>
      <c r="P27" s="229">
        <f t="shared" si="8"/>
        <v>0.53300000000000003</v>
      </c>
      <c r="Q27" s="229">
        <f t="shared" si="8"/>
        <v>0.53300000000000003</v>
      </c>
      <c r="R27" s="229">
        <f t="shared" si="8"/>
        <v>0.53300000000000003</v>
      </c>
      <c r="S27" s="229">
        <f t="shared" si="8"/>
        <v>0.53300000000000003</v>
      </c>
      <c r="T27" s="229">
        <f t="shared" si="8"/>
        <v>0.53300000000000003</v>
      </c>
      <c r="U27" s="229">
        <f t="shared" si="8"/>
        <v>0.53300000000000003</v>
      </c>
      <c r="V27" s="229">
        <f t="shared" si="8"/>
        <v>0.53300000000000003</v>
      </c>
      <c r="W27" s="229">
        <f t="shared" si="8"/>
        <v>0.53300000000000003</v>
      </c>
      <c r="X27" s="229">
        <f t="shared" si="8"/>
        <v>0.53300000000000003</v>
      </c>
      <c r="Y27" s="229">
        <f t="shared" si="8"/>
        <v>0.53300000000000003</v>
      </c>
      <c r="Z27" s="229">
        <f t="shared" si="8"/>
        <v>0.53300000000000003</v>
      </c>
      <c r="AA27" s="229">
        <f t="shared" si="8"/>
        <v>0.53300000000000003</v>
      </c>
      <c r="AB27" s="229">
        <f t="shared" si="8"/>
        <v>0.53300000000000003</v>
      </c>
      <c r="AC27" s="229">
        <f t="shared" si="8"/>
        <v>0.53300000000000003</v>
      </c>
      <c r="AD27" s="229">
        <f t="shared" si="8"/>
        <v>0.53300000000000003</v>
      </c>
      <c r="AE27" s="229">
        <f t="shared" si="8"/>
        <v>0.53300000000000003</v>
      </c>
      <c r="AF27" s="229">
        <f t="shared" si="8"/>
        <v>0.53300000000000003</v>
      </c>
      <c r="AG27" s="229">
        <f t="shared" si="8"/>
        <v>0.53300000000000003</v>
      </c>
      <c r="AH27" s="229">
        <f t="shared" si="8"/>
        <v>0.53300000000000003</v>
      </c>
      <c r="AI27" s="229">
        <f t="shared" si="8"/>
        <v>0.53300000000000003</v>
      </c>
      <c r="AJ27" s="229">
        <f t="shared" si="8"/>
        <v>0.53300000000000003</v>
      </c>
      <c r="AK27" s="229">
        <f t="shared" si="8"/>
        <v>0.53300000000000003</v>
      </c>
      <c r="AL27" s="229">
        <f t="shared" si="8"/>
        <v>0.53300000000000003</v>
      </c>
      <c r="AM27" s="229">
        <f t="shared" si="8"/>
        <v>0.53300000000000003</v>
      </c>
      <c r="AN27" s="229">
        <f t="shared" si="8"/>
        <v>0.53300000000000003</v>
      </c>
      <c r="AO27" s="229">
        <f t="shared" si="8"/>
        <v>0.53300000000000003</v>
      </c>
      <c r="AP27" s="229">
        <f t="shared" si="8"/>
        <v>0.53300000000000003</v>
      </c>
      <c r="AQ27" s="229">
        <f t="shared" si="8"/>
        <v>0.53300000000000003</v>
      </c>
      <c r="AR27" s="229">
        <f t="shared" si="8"/>
        <v>0.53300000000000003</v>
      </c>
      <c r="AS27" s="229">
        <f t="shared" si="8"/>
        <v>0.53300000000000003</v>
      </c>
      <c r="AT27" s="229">
        <f t="shared" si="8"/>
        <v>0.53300000000000003</v>
      </c>
      <c r="AU27" s="229">
        <f t="shared" si="8"/>
        <v>0.53300000000000003</v>
      </c>
      <c r="AV27" s="229">
        <f t="shared" si="8"/>
        <v>0.53300000000000003</v>
      </c>
    </row>
    <row r="28" spans="1:48">
      <c r="A28" s="179"/>
      <c r="B28" s="226"/>
      <c r="C28" s="230" t="s">
        <v>406</v>
      </c>
      <c r="D28" s="231"/>
      <c r="E28" s="232">
        <f>D18</f>
        <v>0.182</v>
      </c>
      <c r="F28" s="232">
        <f t="shared" ref="F28:AV28" si="9">E28</f>
        <v>0.182</v>
      </c>
      <c r="G28" s="232">
        <f t="shared" si="9"/>
        <v>0.182</v>
      </c>
      <c r="H28" s="232">
        <f t="shared" si="9"/>
        <v>0.182</v>
      </c>
      <c r="I28" s="232">
        <f t="shared" si="9"/>
        <v>0.182</v>
      </c>
      <c r="J28" s="232">
        <f t="shared" si="9"/>
        <v>0.182</v>
      </c>
      <c r="K28" s="232">
        <f t="shared" si="9"/>
        <v>0.182</v>
      </c>
      <c r="L28" s="232">
        <f t="shared" si="9"/>
        <v>0.182</v>
      </c>
      <c r="M28" s="232">
        <f t="shared" si="9"/>
        <v>0.182</v>
      </c>
      <c r="N28" s="232">
        <f t="shared" si="9"/>
        <v>0.182</v>
      </c>
      <c r="O28" s="232">
        <f t="shared" si="9"/>
        <v>0.182</v>
      </c>
      <c r="P28" s="232">
        <f t="shared" si="9"/>
        <v>0.182</v>
      </c>
      <c r="Q28" s="232">
        <f t="shared" si="9"/>
        <v>0.182</v>
      </c>
      <c r="R28" s="232">
        <f t="shared" si="9"/>
        <v>0.182</v>
      </c>
      <c r="S28" s="232">
        <f t="shared" si="9"/>
        <v>0.182</v>
      </c>
      <c r="T28" s="232">
        <f t="shared" si="9"/>
        <v>0.182</v>
      </c>
      <c r="U28" s="232">
        <f t="shared" si="9"/>
        <v>0.182</v>
      </c>
      <c r="V28" s="232">
        <f t="shared" si="9"/>
        <v>0.182</v>
      </c>
      <c r="W28" s="232">
        <f t="shared" si="9"/>
        <v>0.182</v>
      </c>
      <c r="X28" s="232">
        <f t="shared" si="9"/>
        <v>0.182</v>
      </c>
      <c r="Y28" s="232">
        <f t="shared" si="9"/>
        <v>0.182</v>
      </c>
      <c r="Z28" s="232">
        <f t="shared" si="9"/>
        <v>0.182</v>
      </c>
      <c r="AA28" s="232">
        <f t="shared" si="9"/>
        <v>0.182</v>
      </c>
      <c r="AB28" s="232">
        <f t="shared" si="9"/>
        <v>0.182</v>
      </c>
      <c r="AC28" s="232">
        <f t="shared" si="9"/>
        <v>0.182</v>
      </c>
      <c r="AD28" s="232">
        <f t="shared" si="9"/>
        <v>0.182</v>
      </c>
      <c r="AE28" s="232">
        <f t="shared" si="9"/>
        <v>0.182</v>
      </c>
      <c r="AF28" s="232">
        <f t="shared" si="9"/>
        <v>0.182</v>
      </c>
      <c r="AG28" s="232">
        <f t="shared" si="9"/>
        <v>0.182</v>
      </c>
      <c r="AH28" s="232">
        <f t="shared" si="9"/>
        <v>0.182</v>
      </c>
      <c r="AI28" s="232">
        <f t="shared" si="9"/>
        <v>0.182</v>
      </c>
      <c r="AJ28" s="232">
        <f t="shared" si="9"/>
        <v>0.182</v>
      </c>
      <c r="AK28" s="232">
        <f t="shared" si="9"/>
        <v>0.182</v>
      </c>
      <c r="AL28" s="232">
        <f t="shared" si="9"/>
        <v>0.182</v>
      </c>
      <c r="AM28" s="232">
        <f t="shared" si="9"/>
        <v>0.182</v>
      </c>
      <c r="AN28" s="232">
        <f t="shared" si="9"/>
        <v>0.182</v>
      </c>
      <c r="AO28" s="232">
        <f t="shared" si="9"/>
        <v>0.182</v>
      </c>
      <c r="AP28" s="232">
        <f t="shared" si="9"/>
        <v>0.182</v>
      </c>
      <c r="AQ28" s="232">
        <f t="shared" si="9"/>
        <v>0.182</v>
      </c>
      <c r="AR28" s="232">
        <f t="shared" si="9"/>
        <v>0.182</v>
      </c>
      <c r="AS28" s="232">
        <f t="shared" si="9"/>
        <v>0.182</v>
      </c>
      <c r="AT28" s="232">
        <f t="shared" si="9"/>
        <v>0.182</v>
      </c>
      <c r="AU28" s="232">
        <f t="shared" si="9"/>
        <v>0.182</v>
      </c>
      <c r="AV28" s="232">
        <f t="shared" si="9"/>
        <v>0.182</v>
      </c>
    </row>
    <row r="29" spans="1:48">
      <c r="A29" s="179"/>
      <c r="B29" s="179"/>
      <c r="C29" s="179"/>
      <c r="D29" s="233"/>
      <c r="E29" s="179"/>
      <c r="F29" s="180"/>
      <c r="G29" s="180"/>
      <c r="H29" s="180"/>
      <c r="I29" s="180"/>
      <c r="J29" s="180"/>
      <c r="K29" s="180"/>
      <c r="L29" s="180"/>
      <c r="M29" s="179"/>
      <c r="N29" s="179"/>
      <c r="O29" s="179"/>
      <c r="P29" s="179"/>
      <c r="Q29" s="179"/>
      <c r="R29" s="179"/>
      <c r="S29" s="179"/>
      <c r="T29" s="179"/>
      <c r="U29" s="179"/>
      <c r="V29" s="179"/>
      <c r="W29" s="179"/>
      <c r="X29" s="179"/>
      <c r="Y29" s="179"/>
      <c r="Z29" s="179"/>
      <c r="AA29" s="179"/>
      <c r="AB29" s="179"/>
      <c r="AC29" s="179"/>
      <c r="AD29" s="179"/>
      <c r="AE29" s="179"/>
      <c r="AF29" s="179"/>
      <c r="AG29" s="179"/>
    </row>
    <row r="30" spans="1:48">
      <c r="A30" s="179"/>
      <c r="B30" s="179"/>
      <c r="C30" s="179"/>
      <c r="D30" s="180"/>
      <c r="E30" s="179"/>
      <c r="F30" s="180"/>
      <c r="G30" s="180"/>
      <c r="H30" s="180"/>
      <c r="I30" s="180"/>
      <c r="J30" s="180"/>
      <c r="K30" s="180"/>
      <c r="L30" s="180"/>
      <c r="M30" s="179"/>
      <c r="N30" s="179"/>
      <c r="O30" s="179"/>
      <c r="P30" s="179"/>
      <c r="Q30" s="179"/>
      <c r="R30" s="179"/>
      <c r="S30" s="179"/>
      <c r="T30" s="179"/>
      <c r="U30" s="179"/>
      <c r="V30" s="179"/>
      <c r="W30" s="179"/>
      <c r="X30" s="179"/>
      <c r="Y30" s="179"/>
      <c r="Z30" s="179"/>
      <c r="AA30" s="179"/>
      <c r="AB30" s="179"/>
      <c r="AC30" s="179"/>
      <c r="AD30" s="179"/>
      <c r="AE30" s="179"/>
      <c r="AF30" s="179"/>
      <c r="AG30" s="179"/>
    </row>
    <row r="31" spans="1:48">
      <c r="A31" s="179"/>
      <c r="B31" s="179"/>
      <c r="C31" s="179"/>
      <c r="D31" s="180"/>
      <c r="E31" s="179"/>
      <c r="F31" s="180"/>
      <c r="G31" s="180"/>
      <c r="H31" s="180"/>
      <c r="I31" s="180"/>
      <c r="J31" s="180"/>
      <c r="K31" s="180"/>
      <c r="L31" s="180"/>
      <c r="M31" s="179"/>
      <c r="N31" s="179"/>
      <c r="O31" s="179"/>
      <c r="P31" s="179"/>
      <c r="Q31" s="179"/>
      <c r="R31" s="179"/>
      <c r="S31" s="179"/>
      <c r="T31" s="179"/>
      <c r="U31" s="179"/>
      <c r="V31" s="179"/>
      <c r="W31" s="179"/>
      <c r="X31" s="179"/>
      <c r="Y31" s="179"/>
      <c r="Z31" s="179"/>
      <c r="AA31" s="179"/>
      <c r="AB31" s="179"/>
      <c r="AC31" s="179"/>
      <c r="AD31" s="179"/>
      <c r="AE31" s="179"/>
      <c r="AF31" s="179"/>
      <c r="AG31" s="179"/>
    </row>
    <row r="32" spans="1:48">
      <c r="A32" s="179"/>
      <c r="B32" s="179"/>
      <c r="C32" s="179"/>
      <c r="D32" s="180"/>
      <c r="E32" s="179"/>
      <c r="F32" s="180"/>
      <c r="G32" s="180"/>
      <c r="H32" s="180"/>
      <c r="I32" s="180"/>
      <c r="J32" s="180"/>
      <c r="K32" s="180"/>
      <c r="L32" s="180"/>
      <c r="M32" s="179"/>
      <c r="N32" s="179"/>
      <c r="O32" s="179"/>
      <c r="P32" s="179"/>
      <c r="Q32" s="179"/>
      <c r="R32" s="179"/>
      <c r="S32" s="179"/>
      <c r="T32" s="179"/>
      <c r="U32" s="179"/>
      <c r="V32" s="179"/>
      <c r="W32" s="179"/>
      <c r="X32" s="179"/>
      <c r="Y32" s="179"/>
      <c r="Z32" s="179"/>
      <c r="AA32" s="179"/>
      <c r="AB32" s="179"/>
      <c r="AC32" s="179"/>
      <c r="AD32" s="179"/>
      <c r="AE32" s="179"/>
      <c r="AF32" s="179"/>
      <c r="AG32" s="179"/>
    </row>
    <row r="33" spans="1:33">
      <c r="A33" s="179"/>
      <c r="B33" s="179"/>
      <c r="C33" s="179"/>
      <c r="D33" s="180"/>
      <c r="E33" s="179"/>
      <c r="F33" s="180"/>
      <c r="G33" s="180"/>
      <c r="H33" s="180"/>
      <c r="I33" s="180"/>
      <c r="J33" s="180"/>
      <c r="K33" s="180"/>
      <c r="L33" s="180"/>
      <c r="M33" s="179"/>
      <c r="N33" s="179"/>
      <c r="O33" s="179"/>
      <c r="P33" s="179"/>
      <c r="Q33" s="179"/>
      <c r="R33" s="179"/>
      <c r="S33" s="179"/>
      <c r="T33" s="179"/>
      <c r="U33" s="179"/>
      <c r="V33" s="179"/>
      <c r="W33" s="179"/>
      <c r="X33" s="179"/>
      <c r="Y33" s="179"/>
      <c r="Z33" s="179"/>
      <c r="AA33" s="179"/>
      <c r="AB33" s="179"/>
      <c r="AC33" s="179"/>
      <c r="AD33" s="179"/>
      <c r="AE33" s="179"/>
      <c r="AF33" s="179"/>
      <c r="AG33" s="179"/>
    </row>
    <row r="34" spans="1:33">
      <c r="A34" s="179"/>
      <c r="B34" s="179"/>
      <c r="C34" s="179"/>
      <c r="D34" s="180"/>
      <c r="E34" s="179"/>
      <c r="F34" s="180"/>
      <c r="G34" s="180"/>
      <c r="H34" s="180"/>
      <c r="I34" s="180"/>
      <c r="J34" s="180"/>
      <c r="K34" s="180"/>
      <c r="L34" s="180"/>
      <c r="M34" s="179"/>
      <c r="N34" s="179"/>
      <c r="O34" s="179"/>
      <c r="P34" s="179"/>
      <c r="Q34" s="179"/>
      <c r="R34" s="179"/>
      <c r="S34" s="179"/>
      <c r="T34" s="179"/>
      <c r="U34" s="179"/>
      <c r="V34" s="179"/>
      <c r="W34" s="179"/>
      <c r="X34" s="179"/>
      <c r="Y34" s="179"/>
      <c r="Z34" s="179"/>
      <c r="AA34" s="179"/>
      <c r="AB34" s="179"/>
      <c r="AC34" s="179"/>
      <c r="AD34" s="179"/>
      <c r="AE34" s="179"/>
      <c r="AF34" s="179"/>
      <c r="AG34" s="179"/>
    </row>
    <row r="35" spans="1:33">
      <c r="A35" s="179"/>
      <c r="B35" s="179"/>
      <c r="C35" s="179"/>
      <c r="D35" s="180"/>
      <c r="E35" s="179"/>
      <c r="F35" s="180"/>
      <c r="G35" s="180"/>
      <c r="H35" s="180"/>
      <c r="I35" s="180"/>
      <c r="J35" s="180"/>
      <c r="K35" s="180"/>
      <c r="L35" s="180"/>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c r="A36" s="179"/>
      <c r="B36" s="179"/>
      <c r="C36" s="179"/>
      <c r="D36" s="180"/>
      <c r="E36" s="179"/>
      <c r="F36" s="180"/>
      <c r="G36" s="180"/>
      <c r="H36" s="180"/>
      <c r="I36" s="180"/>
      <c r="J36" s="180"/>
      <c r="K36" s="180"/>
      <c r="L36" s="180"/>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c r="A37" s="179"/>
      <c r="B37" s="179"/>
      <c r="C37" s="179"/>
      <c r="D37" s="180"/>
      <c r="E37" s="179"/>
      <c r="F37" s="180"/>
      <c r="G37" s="180"/>
      <c r="H37" s="180"/>
      <c r="I37" s="180"/>
      <c r="J37" s="180"/>
      <c r="K37" s="180"/>
      <c r="L37" s="180"/>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c r="A38" s="179"/>
      <c r="B38" s="179"/>
      <c r="C38" s="179"/>
      <c r="D38" s="180"/>
      <c r="E38" s="179"/>
      <c r="F38" s="180"/>
      <c r="G38" s="180"/>
      <c r="H38" s="180"/>
      <c r="I38" s="180"/>
      <c r="J38" s="180"/>
      <c r="K38" s="180"/>
      <c r="L38" s="180"/>
      <c r="M38" s="179"/>
      <c r="N38" s="179"/>
      <c r="O38" s="179"/>
      <c r="P38" s="179"/>
      <c r="Q38" s="179"/>
      <c r="R38" s="179"/>
      <c r="S38" s="179"/>
      <c r="T38" s="179"/>
      <c r="U38" s="179"/>
      <c r="V38" s="179"/>
      <c r="W38" s="179"/>
      <c r="X38" s="179"/>
      <c r="Y38" s="179"/>
      <c r="Z38" s="179"/>
      <c r="AA38" s="179"/>
      <c r="AB38" s="179"/>
      <c r="AC38" s="179"/>
      <c r="AD38" s="179"/>
      <c r="AE38" s="179"/>
      <c r="AF38" s="179"/>
      <c r="AG38" s="179"/>
    </row>
    <row r="39" spans="1:33">
      <c r="A39" s="179"/>
      <c r="B39" s="179"/>
      <c r="C39" s="179"/>
      <c r="D39" s="180"/>
      <c r="E39" s="179"/>
      <c r="F39" s="180"/>
      <c r="G39" s="180"/>
      <c r="H39" s="180"/>
      <c r="I39" s="180"/>
      <c r="J39" s="180"/>
      <c r="K39" s="180"/>
      <c r="L39" s="180"/>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c r="A40" s="179"/>
      <c r="B40" s="179"/>
      <c r="C40" s="179"/>
      <c r="D40" s="180"/>
      <c r="E40" s="179"/>
      <c r="F40" s="180"/>
      <c r="G40" s="180"/>
      <c r="H40" s="180"/>
      <c r="I40" s="180"/>
      <c r="J40" s="180"/>
      <c r="K40" s="180"/>
      <c r="L40" s="180"/>
      <c r="M40" s="179"/>
      <c r="N40" s="179"/>
      <c r="O40" s="179"/>
      <c r="P40" s="179"/>
      <c r="Q40" s="179"/>
      <c r="R40" s="179"/>
      <c r="S40" s="179"/>
      <c r="T40" s="179"/>
      <c r="U40" s="179"/>
      <c r="V40" s="179"/>
      <c r="W40" s="179"/>
      <c r="X40" s="179"/>
      <c r="Y40" s="179"/>
      <c r="Z40" s="179"/>
      <c r="AA40" s="179"/>
      <c r="AB40" s="179"/>
      <c r="AC40" s="179"/>
      <c r="AD40" s="179"/>
      <c r="AE40" s="179"/>
      <c r="AF40" s="179"/>
      <c r="AG40" s="179"/>
    </row>
    <row r="41" spans="1:33">
      <c r="A41" s="179"/>
      <c r="B41" s="179"/>
      <c r="C41" s="179"/>
      <c r="D41" s="180"/>
      <c r="E41" s="179"/>
      <c r="F41" s="180"/>
      <c r="G41" s="180"/>
      <c r="H41" s="180"/>
      <c r="I41" s="180"/>
      <c r="J41" s="180"/>
      <c r="K41" s="180"/>
      <c r="L41" s="180"/>
      <c r="M41" s="179"/>
      <c r="N41" s="179"/>
      <c r="O41" s="179"/>
      <c r="P41" s="179"/>
      <c r="Q41" s="179"/>
      <c r="R41" s="179"/>
      <c r="S41" s="179"/>
      <c r="T41" s="179"/>
      <c r="U41" s="179"/>
      <c r="V41" s="179"/>
      <c r="W41" s="179"/>
      <c r="X41" s="179"/>
      <c r="Y41" s="179"/>
      <c r="Z41" s="179"/>
      <c r="AA41" s="179"/>
      <c r="AB41" s="179"/>
      <c r="AC41" s="179"/>
      <c r="AD41" s="179"/>
      <c r="AE41" s="179"/>
      <c r="AF41" s="179"/>
      <c r="AG41" s="179"/>
    </row>
    <row r="42" spans="1:33">
      <c r="A42" s="179"/>
      <c r="B42" s="179"/>
      <c r="C42" s="179"/>
      <c r="D42" s="180"/>
      <c r="E42" s="179"/>
      <c r="F42" s="180"/>
      <c r="G42" s="180"/>
      <c r="H42" s="180"/>
      <c r="I42" s="180"/>
      <c r="J42" s="180"/>
      <c r="K42" s="180"/>
      <c r="L42" s="180"/>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c r="A43" s="179"/>
      <c r="B43" s="179"/>
      <c r="C43" s="179"/>
      <c r="D43" s="180"/>
      <c r="E43" s="179"/>
      <c r="F43" s="180"/>
      <c r="G43" s="180"/>
      <c r="H43" s="180"/>
      <c r="I43" s="180"/>
      <c r="J43" s="180"/>
      <c r="K43" s="180"/>
      <c r="L43" s="180"/>
      <c r="M43" s="179"/>
      <c r="N43" s="179"/>
      <c r="O43" s="179"/>
      <c r="P43" s="179"/>
      <c r="Q43" s="179"/>
      <c r="R43" s="179"/>
      <c r="S43" s="179"/>
      <c r="T43" s="179"/>
      <c r="U43" s="179"/>
      <c r="V43" s="179"/>
      <c r="W43" s="179"/>
      <c r="X43" s="179"/>
      <c r="Y43" s="179"/>
      <c r="Z43" s="179"/>
      <c r="AA43" s="179"/>
      <c r="AB43" s="179"/>
      <c r="AC43" s="179"/>
      <c r="AD43" s="179"/>
      <c r="AE43" s="179"/>
      <c r="AF43" s="179"/>
      <c r="AG43" s="179"/>
    </row>
    <row r="44" spans="1:33">
      <c r="A44" s="179"/>
      <c r="B44" s="179"/>
      <c r="C44" s="179"/>
      <c r="D44" s="180"/>
      <c r="E44" s="179"/>
      <c r="F44" s="180"/>
      <c r="G44" s="180"/>
      <c r="H44" s="180"/>
      <c r="I44" s="180"/>
      <c r="J44" s="180"/>
      <c r="K44" s="180"/>
      <c r="L44" s="180"/>
      <c r="M44" s="179"/>
      <c r="N44" s="179"/>
      <c r="O44" s="179"/>
      <c r="P44" s="179"/>
      <c r="Q44" s="179"/>
      <c r="R44" s="179"/>
      <c r="S44" s="179"/>
      <c r="T44" s="179"/>
      <c r="U44" s="179"/>
      <c r="V44" s="179"/>
      <c r="W44" s="179"/>
      <c r="X44" s="179"/>
      <c r="Y44" s="179"/>
      <c r="Z44" s="179"/>
      <c r="AA44" s="179"/>
      <c r="AB44" s="179"/>
      <c r="AC44" s="179"/>
      <c r="AD44" s="179"/>
      <c r="AE44" s="179"/>
      <c r="AF44" s="179"/>
      <c r="AG44" s="179"/>
    </row>
    <row r="45" spans="1:33">
      <c r="A45" s="179"/>
      <c r="B45" s="179"/>
      <c r="C45" s="179"/>
      <c r="D45" s="180"/>
      <c r="E45" s="179"/>
      <c r="F45" s="180"/>
      <c r="G45" s="180"/>
      <c r="H45" s="180"/>
      <c r="I45" s="180"/>
      <c r="J45" s="180"/>
      <c r="K45" s="180"/>
      <c r="L45" s="180"/>
      <c r="M45" s="179"/>
      <c r="N45" s="179"/>
      <c r="O45" s="179"/>
      <c r="P45" s="179"/>
      <c r="Q45" s="179"/>
      <c r="R45" s="179"/>
      <c r="S45" s="179"/>
      <c r="T45" s="179"/>
      <c r="U45" s="179"/>
      <c r="V45" s="179"/>
      <c r="W45" s="179"/>
      <c r="X45" s="179"/>
      <c r="Y45" s="179"/>
      <c r="Z45" s="179"/>
      <c r="AA45" s="179"/>
      <c r="AB45" s="179"/>
      <c r="AC45" s="179"/>
      <c r="AD45" s="179"/>
      <c r="AE45" s="179"/>
      <c r="AF45" s="179"/>
      <c r="AG45" s="179"/>
    </row>
    <row r="46" spans="1:33">
      <c r="A46" s="179"/>
      <c r="B46" s="179"/>
      <c r="C46" s="179"/>
      <c r="D46" s="180"/>
      <c r="E46" s="179"/>
      <c r="F46" s="180"/>
      <c r="G46" s="180"/>
      <c r="H46" s="180"/>
      <c r="I46" s="180"/>
      <c r="J46" s="180"/>
      <c r="K46" s="180"/>
      <c r="L46" s="180"/>
      <c r="M46" s="179"/>
      <c r="N46" s="179"/>
      <c r="O46" s="179"/>
      <c r="P46" s="179"/>
      <c r="Q46" s="179"/>
      <c r="R46" s="179"/>
      <c r="S46" s="179"/>
      <c r="T46" s="179"/>
      <c r="U46" s="179"/>
      <c r="V46" s="179"/>
      <c r="W46" s="179"/>
      <c r="X46" s="179"/>
      <c r="Y46" s="179"/>
      <c r="Z46" s="179"/>
      <c r="AA46" s="179"/>
      <c r="AB46" s="179"/>
      <c r="AC46" s="179"/>
      <c r="AD46" s="179"/>
      <c r="AE46" s="179"/>
      <c r="AF46" s="179"/>
      <c r="AG46" s="179"/>
    </row>
    <row r="47" spans="1:33">
      <c r="A47" s="179"/>
      <c r="B47" s="179"/>
      <c r="C47" s="179"/>
      <c r="D47" s="180"/>
      <c r="E47" s="179"/>
      <c r="F47" s="180"/>
      <c r="G47" s="180"/>
      <c r="H47" s="180"/>
      <c r="I47" s="180"/>
      <c r="J47" s="180"/>
      <c r="K47" s="180"/>
      <c r="L47" s="180"/>
      <c r="M47" s="179"/>
      <c r="N47" s="179"/>
      <c r="O47" s="179"/>
      <c r="P47" s="179"/>
      <c r="Q47" s="179"/>
      <c r="R47" s="179"/>
      <c r="S47" s="179"/>
      <c r="T47" s="179"/>
      <c r="U47" s="179"/>
      <c r="V47" s="179"/>
      <c r="W47" s="179"/>
      <c r="X47" s="179"/>
      <c r="Y47" s="179"/>
      <c r="Z47" s="179"/>
      <c r="AA47" s="179"/>
      <c r="AB47" s="179"/>
      <c r="AC47" s="179"/>
      <c r="AD47" s="179"/>
      <c r="AE47" s="179"/>
      <c r="AF47" s="179"/>
      <c r="AG47" s="179"/>
    </row>
    <row r="48" spans="1:33">
      <c r="A48" s="179"/>
      <c r="B48" s="179"/>
      <c r="C48" s="179"/>
      <c r="D48" s="180"/>
      <c r="E48" s="179"/>
      <c r="F48" s="180"/>
      <c r="G48" s="180"/>
      <c r="H48" s="180"/>
      <c r="I48" s="180"/>
      <c r="J48" s="180"/>
      <c r="K48" s="180"/>
      <c r="L48" s="180"/>
      <c r="M48" s="179"/>
      <c r="N48" s="179"/>
      <c r="O48" s="179"/>
      <c r="P48" s="179"/>
      <c r="Q48" s="179"/>
      <c r="R48" s="179"/>
      <c r="S48" s="179"/>
      <c r="T48" s="179"/>
      <c r="U48" s="179"/>
      <c r="V48" s="179"/>
      <c r="W48" s="179"/>
      <c r="X48" s="179"/>
      <c r="Y48" s="179"/>
      <c r="Z48" s="179"/>
      <c r="AA48" s="179"/>
      <c r="AB48" s="179"/>
      <c r="AC48" s="179"/>
      <c r="AD48" s="179"/>
      <c r="AE48" s="179"/>
      <c r="AF48" s="179"/>
      <c r="AG48" s="179"/>
    </row>
    <row r="49" spans="1:33">
      <c r="A49" s="179"/>
      <c r="B49" s="179"/>
      <c r="C49" s="179"/>
      <c r="D49" s="180"/>
      <c r="E49" s="179"/>
      <c r="F49" s="180"/>
      <c r="G49" s="180"/>
      <c r="H49" s="180"/>
      <c r="I49" s="180"/>
      <c r="J49" s="180"/>
      <c r="K49" s="180"/>
      <c r="L49" s="180"/>
      <c r="M49" s="179"/>
      <c r="N49" s="179"/>
      <c r="O49" s="179"/>
      <c r="P49" s="179"/>
      <c r="Q49" s="179"/>
      <c r="R49" s="179"/>
      <c r="S49" s="179"/>
      <c r="T49" s="179"/>
      <c r="U49" s="179"/>
      <c r="V49" s="179"/>
      <c r="W49" s="179"/>
      <c r="X49" s="179"/>
      <c r="Y49" s="179"/>
      <c r="Z49" s="179"/>
      <c r="AA49" s="179"/>
      <c r="AB49" s="179"/>
      <c r="AC49" s="179"/>
      <c r="AD49" s="179"/>
      <c r="AE49" s="179"/>
      <c r="AF49" s="179"/>
      <c r="AG49" s="179"/>
    </row>
    <row r="50" spans="1:33">
      <c r="A50" s="179"/>
      <c r="B50" s="179"/>
      <c r="C50" s="179"/>
      <c r="D50" s="180"/>
      <c r="E50" s="179"/>
      <c r="F50" s="180"/>
      <c r="G50" s="180"/>
      <c r="H50" s="180"/>
      <c r="I50" s="180"/>
      <c r="J50" s="180"/>
      <c r="K50" s="180"/>
      <c r="L50" s="180"/>
      <c r="M50" s="179"/>
      <c r="N50" s="179"/>
      <c r="O50" s="179"/>
      <c r="P50" s="179"/>
      <c r="Q50" s="179"/>
      <c r="R50" s="179"/>
      <c r="S50" s="179"/>
      <c r="T50" s="179"/>
      <c r="U50" s="179"/>
      <c r="V50" s="179"/>
      <c r="W50" s="179"/>
      <c r="X50" s="179"/>
      <c r="Y50" s="179"/>
      <c r="Z50" s="179"/>
      <c r="AA50" s="179"/>
      <c r="AB50" s="179"/>
      <c r="AC50" s="179"/>
      <c r="AD50" s="179"/>
      <c r="AE50" s="179"/>
      <c r="AF50" s="179"/>
      <c r="AG50" s="179"/>
    </row>
    <row r="51" spans="1:33">
      <c r="A51" s="179"/>
      <c r="B51" s="179"/>
      <c r="C51" s="179"/>
      <c r="D51" s="180"/>
      <c r="E51" s="179"/>
      <c r="F51" s="180"/>
      <c r="G51" s="180"/>
      <c r="H51" s="180"/>
      <c r="I51" s="180"/>
      <c r="J51" s="180"/>
      <c r="K51" s="180"/>
      <c r="L51" s="180"/>
      <c r="M51" s="179"/>
      <c r="N51" s="179"/>
      <c r="O51" s="179"/>
      <c r="P51" s="179"/>
      <c r="Q51" s="179"/>
      <c r="R51" s="179"/>
      <c r="S51" s="179"/>
      <c r="T51" s="179"/>
      <c r="U51" s="179"/>
      <c r="V51" s="179"/>
      <c r="W51" s="179"/>
      <c r="X51" s="179"/>
      <c r="Y51" s="179"/>
      <c r="Z51" s="179"/>
      <c r="AA51" s="179"/>
      <c r="AB51" s="179"/>
      <c r="AC51" s="179"/>
      <c r="AD51" s="179"/>
      <c r="AE51" s="179"/>
      <c r="AF51" s="179"/>
      <c r="AG51" s="179"/>
    </row>
    <row r="52" spans="1:33">
      <c r="A52" s="179"/>
      <c r="B52" s="179"/>
      <c r="C52" s="179"/>
      <c r="D52" s="180"/>
      <c r="E52" s="179"/>
      <c r="F52" s="180"/>
      <c r="G52" s="180"/>
      <c r="H52" s="180"/>
      <c r="I52" s="180"/>
      <c r="J52" s="180"/>
      <c r="K52" s="180"/>
      <c r="L52" s="180"/>
      <c r="M52" s="179"/>
      <c r="N52" s="179"/>
      <c r="O52" s="179"/>
      <c r="P52" s="179"/>
      <c r="Q52" s="179"/>
      <c r="R52" s="179"/>
      <c r="T52" s="179"/>
      <c r="U52" s="179"/>
      <c r="V52" s="179"/>
      <c r="W52" s="179"/>
      <c r="X52" s="179"/>
      <c r="Y52" s="179"/>
      <c r="Z52" s="179"/>
      <c r="AA52" s="179"/>
      <c r="AB52" s="179"/>
      <c r="AC52" s="179"/>
      <c r="AD52" s="179"/>
      <c r="AE52" s="179"/>
      <c r="AF52" s="179"/>
      <c r="AG52" s="179"/>
    </row>
    <row r="53" spans="1:33">
      <c r="A53" s="179"/>
      <c r="B53" s="179"/>
      <c r="C53" s="179"/>
      <c r="D53" s="180"/>
      <c r="E53" s="179"/>
      <c r="F53" s="180"/>
      <c r="G53" s="180"/>
      <c r="H53" s="180"/>
      <c r="I53" s="180"/>
      <c r="J53" s="180"/>
      <c r="K53" s="180"/>
      <c r="L53" s="180"/>
      <c r="M53" s="179"/>
      <c r="N53" s="179"/>
      <c r="O53" s="179"/>
      <c r="P53" s="179"/>
      <c r="Q53" s="179"/>
      <c r="R53" s="179"/>
      <c r="S53" s="179"/>
      <c r="T53" s="179"/>
      <c r="U53" s="179"/>
      <c r="V53" s="179"/>
      <c r="W53" s="179"/>
      <c r="X53" s="179"/>
      <c r="Y53" s="179"/>
      <c r="Z53" s="179"/>
      <c r="AA53" s="179"/>
      <c r="AB53" s="179"/>
      <c r="AC53" s="179"/>
      <c r="AD53" s="179"/>
      <c r="AE53" s="179"/>
      <c r="AF53" s="179"/>
      <c r="AG53" s="179"/>
    </row>
    <row r="54" spans="1:33">
      <c r="A54" s="179"/>
      <c r="B54" s="179"/>
      <c r="C54" s="179"/>
      <c r="D54" s="180"/>
      <c r="E54" s="179"/>
      <c r="F54" s="180"/>
      <c r="G54" s="180"/>
      <c r="H54" s="180"/>
      <c r="I54" s="180"/>
      <c r="J54" s="180"/>
      <c r="K54" s="180"/>
      <c r="L54" s="180"/>
      <c r="M54" s="179"/>
      <c r="N54" s="179"/>
      <c r="O54" s="179"/>
      <c r="P54" s="179"/>
      <c r="Q54" s="179"/>
      <c r="R54" s="179"/>
      <c r="S54" s="179"/>
      <c r="T54" s="179"/>
      <c r="U54" s="179"/>
      <c r="V54" s="179"/>
      <c r="W54" s="179"/>
      <c r="X54" s="179"/>
      <c r="Y54" s="179"/>
      <c r="Z54" s="179"/>
      <c r="AA54" s="179"/>
      <c r="AB54" s="179"/>
      <c r="AC54" s="179"/>
      <c r="AD54" s="179"/>
      <c r="AE54" s="179"/>
      <c r="AF54" s="179"/>
      <c r="AG54" s="179"/>
    </row>
    <row r="55" spans="1:33">
      <c r="A55" s="179"/>
      <c r="B55" s="179"/>
      <c r="C55" s="179"/>
      <c r="D55" s="180"/>
      <c r="E55" s="179"/>
      <c r="F55" s="180"/>
      <c r="G55" s="180"/>
      <c r="H55" s="180"/>
      <c r="I55" s="180"/>
      <c r="J55" s="180"/>
      <c r="K55" s="180"/>
      <c r="L55" s="180"/>
      <c r="M55" s="179"/>
      <c r="N55" s="179"/>
      <c r="O55" s="179"/>
      <c r="P55" s="179"/>
      <c r="Q55" s="179"/>
      <c r="R55" s="179"/>
      <c r="S55" s="179"/>
      <c r="T55" s="179"/>
      <c r="U55" s="179"/>
      <c r="V55" s="179"/>
      <c r="W55" s="179"/>
      <c r="X55" s="179"/>
      <c r="Y55" s="179"/>
      <c r="Z55" s="179"/>
      <c r="AA55" s="179"/>
      <c r="AB55" s="179"/>
      <c r="AC55" s="179"/>
      <c r="AD55" s="179"/>
      <c r="AE55" s="179"/>
      <c r="AF55" s="179"/>
      <c r="AG55" s="179"/>
    </row>
    <row r="56" spans="1:33">
      <c r="A56" s="179"/>
      <c r="B56" s="179"/>
      <c r="C56" s="179"/>
      <c r="D56" s="180"/>
      <c r="E56" s="179"/>
      <c r="F56" s="180"/>
      <c r="G56" s="180"/>
      <c r="H56" s="180"/>
      <c r="I56" s="180"/>
      <c r="J56" s="180"/>
      <c r="K56" s="180"/>
      <c r="L56" s="180"/>
      <c r="M56" s="179"/>
      <c r="N56" s="179"/>
      <c r="O56" s="179"/>
      <c r="P56" s="179"/>
      <c r="Q56" s="179"/>
      <c r="R56" s="179"/>
      <c r="S56" s="179"/>
      <c r="T56" s="179"/>
      <c r="U56" s="179"/>
      <c r="V56" s="179"/>
      <c r="W56" s="179"/>
      <c r="X56" s="179"/>
      <c r="Y56" s="179"/>
      <c r="Z56" s="179"/>
      <c r="AA56" s="179"/>
      <c r="AB56" s="179"/>
      <c r="AC56" s="179"/>
      <c r="AD56" s="179"/>
      <c r="AE56" s="179"/>
      <c r="AF56" s="179"/>
      <c r="AG56" s="179"/>
    </row>
    <row r="57" spans="1:33">
      <c r="A57" s="179"/>
      <c r="B57" s="179"/>
      <c r="C57" s="179"/>
      <c r="D57" s="180"/>
      <c r="E57" s="179"/>
      <c r="F57" s="180"/>
      <c r="G57" s="180"/>
      <c r="H57" s="180"/>
      <c r="I57" s="180"/>
      <c r="J57" s="180"/>
      <c r="K57" s="180"/>
      <c r="L57" s="180"/>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c r="A58" s="179"/>
      <c r="B58" s="179"/>
      <c r="C58" s="179"/>
      <c r="D58" s="180"/>
      <c r="E58" s="179"/>
      <c r="F58" s="180"/>
      <c r="G58" s="180"/>
      <c r="H58" s="180"/>
      <c r="I58" s="180"/>
      <c r="J58" s="180"/>
      <c r="K58" s="180"/>
      <c r="L58" s="180"/>
      <c r="M58" s="179"/>
      <c r="N58" s="179"/>
      <c r="O58" s="179"/>
      <c r="P58" s="179"/>
      <c r="Q58" s="179"/>
      <c r="R58" s="179"/>
      <c r="S58" s="179"/>
      <c r="T58" s="179"/>
      <c r="U58" s="179"/>
      <c r="V58" s="179"/>
      <c r="W58" s="179"/>
      <c r="X58" s="179"/>
      <c r="Y58" s="179"/>
      <c r="Z58" s="179"/>
      <c r="AA58" s="179"/>
      <c r="AB58" s="179"/>
      <c r="AC58" s="179"/>
      <c r="AD58" s="179"/>
      <c r="AE58" s="179"/>
      <c r="AF58" s="179"/>
      <c r="AG58" s="179"/>
    </row>
    <row r="59" spans="1:33">
      <c r="A59" s="179"/>
      <c r="B59" s="179"/>
      <c r="C59" s="179"/>
      <c r="D59" s="180"/>
      <c r="E59" s="179"/>
      <c r="F59" s="180"/>
      <c r="G59" s="180"/>
      <c r="H59" s="180"/>
      <c r="I59" s="180"/>
      <c r="J59" s="180"/>
      <c r="K59" s="180"/>
      <c r="L59" s="180"/>
      <c r="M59" s="179"/>
      <c r="N59" s="179"/>
      <c r="O59" s="179"/>
      <c r="P59" s="179"/>
      <c r="Q59" s="179"/>
      <c r="R59" s="179"/>
      <c r="S59" s="179"/>
      <c r="T59" s="179"/>
      <c r="U59" s="179"/>
      <c r="V59" s="179"/>
      <c r="W59" s="179"/>
      <c r="X59" s="179"/>
      <c r="Y59" s="179"/>
      <c r="Z59" s="179"/>
      <c r="AA59" s="179"/>
      <c r="AB59" s="179"/>
      <c r="AC59" s="179"/>
      <c r="AD59" s="179"/>
      <c r="AE59" s="179"/>
      <c r="AF59" s="179"/>
      <c r="AG59" s="179"/>
    </row>
    <row r="60" spans="1:33">
      <c r="A60" s="179"/>
      <c r="B60" s="179"/>
      <c r="C60" s="179"/>
      <c r="D60" s="180"/>
      <c r="E60" s="179"/>
      <c r="F60" s="180"/>
      <c r="G60" s="180"/>
      <c r="H60" s="180"/>
      <c r="I60" s="180"/>
      <c r="J60" s="180"/>
      <c r="K60" s="180"/>
      <c r="L60" s="180"/>
      <c r="M60" s="179"/>
      <c r="N60" s="179"/>
      <c r="O60" s="179"/>
      <c r="P60" s="179"/>
      <c r="Q60" s="179"/>
      <c r="R60" s="179"/>
      <c r="S60" s="179"/>
      <c r="T60" s="179"/>
      <c r="U60" s="179"/>
      <c r="V60" s="179"/>
      <c r="W60" s="179"/>
      <c r="X60" s="179"/>
      <c r="Y60" s="179"/>
      <c r="Z60" s="179"/>
      <c r="AA60" s="179"/>
      <c r="AB60" s="179"/>
      <c r="AC60" s="179"/>
      <c r="AD60" s="179"/>
      <c r="AE60" s="179"/>
      <c r="AF60" s="179"/>
      <c r="AG60" s="179"/>
    </row>
    <row r="61" spans="1:33">
      <c r="A61" s="179"/>
      <c r="B61" s="179"/>
      <c r="C61" s="179"/>
      <c r="D61" s="180"/>
      <c r="E61" s="179"/>
      <c r="F61" s="180"/>
      <c r="G61" s="180"/>
      <c r="H61" s="180"/>
      <c r="I61" s="180"/>
      <c r="J61" s="180"/>
      <c r="K61" s="180"/>
      <c r="L61" s="180"/>
      <c r="M61" s="179"/>
      <c r="N61" s="179"/>
      <c r="O61" s="179"/>
      <c r="P61" s="179"/>
      <c r="Q61" s="179"/>
      <c r="R61" s="179"/>
      <c r="S61" s="179"/>
      <c r="T61" s="179"/>
      <c r="U61" s="179"/>
      <c r="V61" s="179"/>
      <c r="W61" s="179"/>
      <c r="X61" s="179"/>
      <c r="Y61" s="179"/>
      <c r="Z61" s="179"/>
      <c r="AA61" s="179"/>
      <c r="AB61" s="179"/>
      <c r="AC61" s="179"/>
      <c r="AD61" s="179"/>
      <c r="AE61" s="179"/>
      <c r="AF61" s="179"/>
      <c r="AG61" s="179"/>
    </row>
    <row r="62" spans="1:33">
      <c r="A62" s="179"/>
      <c r="B62" s="179"/>
      <c r="C62" s="179"/>
      <c r="D62" s="180"/>
      <c r="E62" s="179"/>
      <c r="F62" s="180"/>
      <c r="G62" s="180"/>
      <c r="H62" s="180"/>
      <c r="I62" s="180"/>
      <c r="J62" s="180"/>
      <c r="K62" s="180"/>
      <c r="L62" s="180"/>
      <c r="M62" s="179"/>
      <c r="N62" s="179"/>
      <c r="O62" s="179"/>
      <c r="P62" s="179"/>
      <c r="Q62" s="179"/>
      <c r="R62" s="179"/>
      <c r="S62" s="179"/>
      <c r="T62" s="179"/>
      <c r="U62" s="179"/>
      <c r="V62" s="179"/>
      <c r="W62" s="179"/>
      <c r="X62" s="179"/>
      <c r="Y62" s="179"/>
      <c r="Z62" s="179"/>
      <c r="AA62" s="179"/>
      <c r="AB62" s="179"/>
      <c r="AC62" s="179"/>
      <c r="AD62" s="179"/>
      <c r="AE62" s="179"/>
      <c r="AF62" s="179"/>
      <c r="AG62" s="179"/>
    </row>
    <row r="63" spans="1:33">
      <c r="A63" s="179"/>
      <c r="B63" s="179"/>
      <c r="C63" s="179"/>
      <c r="D63" s="180"/>
      <c r="E63" s="179"/>
      <c r="F63" s="180"/>
      <c r="G63" s="180"/>
      <c r="H63" s="180"/>
      <c r="I63" s="180"/>
      <c r="J63" s="180"/>
      <c r="K63" s="180"/>
      <c r="L63" s="180"/>
      <c r="M63" s="179"/>
      <c r="N63" s="179"/>
      <c r="O63" s="179"/>
      <c r="P63" s="179"/>
      <c r="Q63" s="179"/>
      <c r="R63" s="179"/>
      <c r="S63" s="179"/>
      <c r="T63" s="179"/>
      <c r="U63" s="179"/>
      <c r="V63" s="179"/>
      <c r="W63" s="179"/>
      <c r="X63" s="179"/>
      <c r="Y63" s="179"/>
      <c r="Z63" s="179"/>
      <c r="AA63" s="179"/>
      <c r="AB63" s="179"/>
      <c r="AC63" s="179"/>
      <c r="AD63" s="179"/>
      <c r="AE63" s="179"/>
      <c r="AF63" s="179"/>
      <c r="AG63" s="179"/>
    </row>
    <row r="64" spans="1:33">
      <c r="A64" s="179"/>
      <c r="B64" s="179"/>
      <c r="C64" s="179"/>
      <c r="D64" s="180"/>
      <c r="E64" s="179"/>
      <c r="F64" s="180"/>
      <c r="G64" s="180"/>
      <c r="H64" s="180"/>
      <c r="I64" s="180"/>
      <c r="J64" s="180"/>
      <c r="K64" s="180"/>
      <c r="L64" s="180"/>
      <c r="M64" s="179"/>
      <c r="N64" s="179"/>
      <c r="O64" s="179"/>
      <c r="P64" s="179"/>
      <c r="Q64" s="179"/>
      <c r="R64" s="179"/>
      <c r="S64" s="179"/>
      <c r="T64" s="179"/>
      <c r="U64" s="179"/>
      <c r="V64" s="179"/>
      <c r="W64" s="179"/>
      <c r="X64" s="179"/>
      <c r="Y64" s="179"/>
      <c r="Z64" s="179"/>
      <c r="AA64" s="179"/>
      <c r="AB64" s="179"/>
      <c r="AC64" s="179"/>
      <c r="AD64" s="179"/>
      <c r="AE64" s="179"/>
      <c r="AF64" s="179"/>
      <c r="AG64" s="179"/>
    </row>
    <row r="65" spans="1:33">
      <c r="A65" s="179"/>
      <c r="B65" s="179"/>
      <c r="C65" s="179"/>
      <c r="D65" s="180"/>
      <c r="E65" s="179"/>
      <c r="F65" s="180"/>
      <c r="G65" s="180"/>
      <c r="H65" s="180"/>
      <c r="I65" s="180"/>
      <c r="J65" s="180"/>
      <c r="K65" s="180"/>
      <c r="L65" s="180"/>
      <c r="M65" s="179"/>
      <c r="N65" s="179"/>
      <c r="O65" s="179"/>
      <c r="P65" s="179"/>
      <c r="Q65" s="179"/>
      <c r="R65" s="179"/>
      <c r="S65" s="179"/>
      <c r="T65" s="179"/>
      <c r="U65" s="179"/>
      <c r="V65" s="179"/>
      <c r="W65" s="179"/>
      <c r="X65" s="179"/>
      <c r="Y65" s="179"/>
      <c r="Z65" s="179"/>
      <c r="AA65" s="179"/>
      <c r="AB65" s="179"/>
      <c r="AC65" s="179"/>
      <c r="AD65" s="179"/>
      <c r="AE65" s="179"/>
      <c r="AF65" s="179"/>
      <c r="AG65" s="179"/>
    </row>
    <row r="66" spans="1:33">
      <c r="A66" s="179"/>
      <c r="B66" s="179"/>
      <c r="C66" s="179"/>
      <c r="D66" s="180"/>
      <c r="E66" s="179"/>
      <c r="F66" s="180"/>
      <c r="G66" s="180"/>
      <c r="H66" s="180"/>
      <c r="I66" s="180"/>
      <c r="J66" s="180"/>
      <c r="K66" s="180"/>
      <c r="L66" s="180"/>
      <c r="M66" s="179"/>
      <c r="N66" s="179"/>
      <c r="O66" s="179"/>
      <c r="P66" s="179"/>
      <c r="Q66" s="179"/>
      <c r="R66" s="179"/>
      <c r="S66" s="179"/>
      <c r="T66" s="179"/>
      <c r="U66" s="179"/>
      <c r="V66" s="179"/>
      <c r="W66" s="179"/>
      <c r="X66" s="179"/>
      <c r="Y66" s="179"/>
      <c r="Z66" s="179"/>
      <c r="AA66" s="179"/>
      <c r="AB66" s="179"/>
      <c r="AC66" s="179"/>
      <c r="AD66" s="179"/>
      <c r="AE66" s="179"/>
      <c r="AF66" s="179"/>
      <c r="AG66" s="179"/>
    </row>
    <row r="67" spans="1:33">
      <c r="A67" s="179"/>
      <c r="B67" s="179"/>
      <c r="C67" s="179"/>
      <c r="D67" s="180"/>
      <c r="E67" s="179"/>
      <c r="F67" s="180"/>
      <c r="G67" s="180"/>
      <c r="H67" s="180"/>
      <c r="I67" s="180"/>
      <c r="J67" s="180"/>
      <c r="K67" s="180"/>
      <c r="L67" s="180"/>
      <c r="M67" s="179"/>
      <c r="N67" s="179"/>
      <c r="O67" s="179"/>
      <c r="P67" s="179"/>
      <c r="Q67" s="179"/>
      <c r="R67" s="179"/>
      <c r="S67" s="179"/>
      <c r="T67" s="179"/>
      <c r="U67" s="179"/>
      <c r="V67" s="179"/>
      <c r="W67" s="179"/>
      <c r="X67" s="179"/>
      <c r="Y67" s="179"/>
      <c r="Z67" s="179"/>
      <c r="AA67" s="179"/>
      <c r="AB67" s="179"/>
      <c r="AC67" s="179"/>
      <c r="AD67" s="179"/>
      <c r="AE67" s="179"/>
      <c r="AF67" s="179"/>
      <c r="AG67" s="179"/>
    </row>
    <row r="68" spans="1:33">
      <c r="A68" s="179"/>
      <c r="B68" s="179"/>
      <c r="C68" s="179"/>
      <c r="D68" s="180"/>
      <c r="E68" s="179"/>
      <c r="F68" s="180"/>
      <c r="G68" s="180"/>
      <c r="H68" s="180"/>
      <c r="I68" s="180"/>
      <c r="J68" s="180"/>
      <c r="K68" s="180"/>
      <c r="L68" s="180"/>
      <c r="M68" s="179"/>
      <c r="N68" s="179"/>
      <c r="O68" s="179"/>
      <c r="P68" s="179"/>
      <c r="Q68" s="179"/>
      <c r="R68" s="179"/>
      <c r="S68" s="179"/>
      <c r="T68" s="179"/>
      <c r="U68" s="179"/>
      <c r="V68" s="179"/>
      <c r="W68" s="179"/>
      <c r="X68" s="179"/>
      <c r="Y68" s="179"/>
      <c r="Z68" s="179"/>
      <c r="AA68" s="179"/>
      <c r="AB68" s="179"/>
      <c r="AC68" s="179"/>
      <c r="AD68" s="179"/>
      <c r="AE68" s="179"/>
      <c r="AF68" s="179"/>
      <c r="AG68" s="179"/>
    </row>
    <row r="69" spans="1:33">
      <c r="A69" s="179"/>
      <c r="B69" s="179"/>
      <c r="C69" s="179"/>
      <c r="D69" s="180"/>
      <c r="E69" s="179"/>
      <c r="F69" s="180"/>
      <c r="G69" s="180"/>
      <c r="H69" s="180"/>
      <c r="I69" s="180"/>
      <c r="J69" s="180"/>
      <c r="K69" s="180"/>
      <c r="L69" s="180"/>
      <c r="M69" s="179"/>
      <c r="N69" s="179"/>
      <c r="O69" s="179"/>
      <c r="P69" s="179"/>
      <c r="Q69" s="179"/>
      <c r="R69" s="179"/>
      <c r="S69" s="179"/>
      <c r="T69" s="179"/>
      <c r="U69" s="179"/>
      <c r="V69" s="179"/>
      <c r="W69" s="179"/>
      <c r="X69" s="179"/>
      <c r="Y69" s="179"/>
      <c r="Z69" s="179"/>
      <c r="AA69" s="179"/>
      <c r="AB69" s="179"/>
      <c r="AC69" s="179"/>
      <c r="AD69" s="179"/>
      <c r="AE69" s="179"/>
      <c r="AF69" s="179"/>
      <c r="AG69" s="179"/>
    </row>
    <row r="70" spans="1:33">
      <c r="A70" s="179"/>
      <c r="B70" s="179"/>
      <c r="C70" s="179"/>
      <c r="D70" s="180"/>
      <c r="E70" s="179"/>
      <c r="F70" s="180"/>
      <c r="G70" s="180"/>
      <c r="H70" s="180"/>
      <c r="I70" s="180"/>
      <c r="J70" s="180"/>
      <c r="K70" s="180"/>
      <c r="L70" s="180"/>
      <c r="M70" s="179"/>
      <c r="N70" s="179"/>
      <c r="O70" s="179"/>
      <c r="P70" s="179"/>
      <c r="Q70" s="179"/>
      <c r="R70" s="179"/>
      <c r="S70" s="179"/>
    </row>
    <row r="71" spans="1:33">
      <c r="D71" s="180"/>
    </row>
  </sheetData>
  <mergeCells count="7">
    <mergeCell ref="B16:C16"/>
    <mergeCell ref="E16:AV16"/>
    <mergeCell ref="D10:E10"/>
    <mergeCell ref="D11:E11"/>
    <mergeCell ref="D12:E12"/>
    <mergeCell ref="D13:E13"/>
    <mergeCell ref="B15:D15"/>
  </mergeCells>
  <conditionalFormatting sqref="F11">
    <cfRule type="cellIs" dxfId="14" priority="2" operator="equal">
      <formula>""</formula>
    </cfRule>
  </conditionalFormatting>
  <conditionalFormatting sqref="F11">
    <cfRule type="cellIs" dxfId="13" priority="3" operator="lessThan">
      <formula>F10</formula>
    </cfRule>
  </conditionalFormatting>
  <conditionalFormatting sqref="F11">
    <cfRule type="cellIs" dxfId="12" priority="4" operator="greaterThanOrEqual">
      <formula>F10</formula>
    </cfRule>
  </conditionalFormatting>
  <conditionalFormatting sqref="F13">
    <cfRule type="cellIs" dxfId="11" priority="5" operator="equal">
      <formula>""</formula>
    </cfRule>
  </conditionalFormatting>
  <conditionalFormatting sqref="F13">
    <cfRule type="cellIs" dxfId="10" priority="6" operator="lessThan">
      <formula>F12</formula>
    </cfRule>
  </conditionalFormatting>
  <conditionalFormatting sqref="F13">
    <cfRule type="cellIs" dxfId="9" priority="7" operator="greaterThanOrEqual">
      <formula>F12</formula>
    </cfRule>
  </conditionalFormatting>
  <conditionalFormatting sqref="G13:AV13">
    <cfRule type="cellIs" dxfId="8" priority="8" operator="equal">
      <formula>""</formula>
    </cfRule>
  </conditionalFormatting>
  <conditionalFormatting sqref="G13:AV13">
    <cfRule type="cellIs" dxfId="7" priority="9" operator="lessThan">
      <formula>G12</formula>
    </cfRule>
  </conditionalFormatting>
  <conditionalFormatting sqref="G13:AV13">
    <cfRule type="cellIs" dxfId="6" priority="10" operator="greaterThanOrEqual">
      <formula>G12</formula>
    </cfRule>
  </conditionalFormatting>
  <conditionalFormatting sqref="G11:AV11">
    <cfRule type="cellIs" dxfId="5" priority="11" operator="equal">
      <formula>""</formula>
    </cfRule>
  </conditionalFormatting>
  <conditionalFormatting sqref="G11:AV11">
    <cfRule type="cellIs" dxfId="4" priority="12" operator="lessThan">
      <formula>G10</formula>
    </cfRule>
  </conditionalFormatting>
  <conditionalFormatting sqref="G11:AV11">
    <cfRule type="cellIs" dxfId="3" priority="13" operator="greaterThanOrEqual">
      <formula>G10</formula>
    </cfRule>
  </conditionalFormatting>
  <pageMargins left="0" right="0" top="0.98402777777777795" bottom="0.98402777777777795" header="0.51180555555555496" footer="0.51180555555555496"/>
  <pageSetup paperSize="9" firstPageNumber="0" orientation="landscape" horizontalDpi="300" verticalDpi="30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MJ9"/>
  <sheetViews>
    <sheetView topLeftCell="J1" zoomScale="90" zoomScaleNormal="90" workbookViewId="0">
      <selection activeCell="I53" sqref="I53"/>
    </sheetView>
  </sheetViews>
  <sheetFormatPr baseColWidth="10" defaultColWidth="11.42578125" defaultRowHeight="12.75"/>
  <cols>
    <col min="1" max="1" width="3.7109375" style="103" customWidth="1"/>
    <col min="2" max="2" width="36.7109375" style="103" customWidth="1"/>
    <col min="3" max="16" width="12.7109375" style="103" customWidth="1"/>
    <col min="17" max="1024" width="11.42578125" style="103"/>
  </cols>
  <sheetData>
    <row r="2" spans="2:46" hidden="1">
      <c r="B2" s="234"/>
      <c r="C2" s="235" t="s">
        <v>407</v>
      </c>
      <c r="D2" s="235" t="s">
        <v>407</v>
      </c>
      <c r="E2" s="235" t="s">
        <v>407</v>
      </c>
      <c r="F2" s="235" t="s">
        <v>407</v>
      </c>
      <c r="G2" s="235" t="s">
        <v>407</v>
      </c>
      <c r="H2" s="235" t="s">
        <v>407</v>
      </c>
      <c r="I2" s="235" t="s">
        <v>407</v>
      </c>
      <c r="J2" s="235" t="s">
        <v>407</v>
      </c>
      <c r="K2" s="235" t="s">
        <v>407</v>
      </c>
      <c r="L2" s="235" t="s">
        <v>407</v>
      </c>
      <c r="M2" s="235" t="s">
        <v>407</v>
      </c>
      <c r="N2" s="235" t="s">
        <v>407</v>
      </c>
      <c r="O2" s="235" t="s">
        <v>407</v>
      </c>
      <c r="P2" s="235" t="s">
        <v>407</v>
      </c>
      <c r="Q2" s="235" t="s">
        <v>407</v>
      </c>
      <c r="R2" s="235" t="s">
        <v>407</v>
      </c>
      <c r="S2" s="235" t="s">
        <v>407</v>
      </c>
      <c r="T2" s="236" t="s">
        <v>407</v>
      </c>
      <c r="U2" s="237"/>
      <c r="V2" s="237"/>
      <c r="W2" s="237"/>
      <c r="X2" s="237"/>
      <c r="Y2" s="237"/>
      <c r="Z2" s="237"/>
      <c r="AA2" s="237"/>
      <c r="AB2" s="237"/>
      <c r="AC2" s="237"/>
      <c r="AD2" s="237"/>
    </row>
    <row r="3" spans="2:46" hidden="1">
      <c r="B3" s="238"/>
      <c r="C3" s="239">
        <f>Planungsübersicht!I9</f>
        <v>2011</v>
      </c>
      <c r="D3" s="239">
        <f>Planungsübersicht!J9</f>
        <v>2014</v>
      </c>
      <c r="E3" s="239">
        <f>Planungsübersicht!K9</f>
        <v>2020</v>
      </c>
      <c r="F3" s="239">
        <f>Planungsübersicht!L9</f>
        <v>2022</v>
      </c>
      <c r="G3" s="239">
        <f>Planungsübersicht!M9</f>
        <v>2024</v>
      </c>
      <c r="H3" s="239">
        <f>Planungsübersicht!N9</f>
        <v>2026</v>
      </c>
      <c r="I3" s="239">
        <f>Planungsübersicht!O9</f>
        <v>2028</v>
      </c>
      <c r="J3" s="239">
        <f>Planungsübersicht!P9</f>
        <v>2030</v>
      </c>
      <c r="K3" s="239">
        <f>Planungsübersicht!Q9</f>
        <v>2032</v>
      </c>
      <c r="L3" s="239">
        <f>Planungsübersicht!R9</f>
        <v>2034</v>
      </c>
      <c r="M3" s="239">
        <f>Planungsübersicht!S9</f>
        <v>2036</v>
      </c>
      <c r="N3" s="239">
        <f>Planungsübersicht!T9</f>
        <v>2038</v>
      </c>
      <c r="O3" s="239">
        <f>Planungsübersicht!U9</f>
        <v>2040</v>
      </c>
      <c r="P3" s="239">
        <f>Planungsübersicht!V9</f>
        <v>2042</v>
      </c>
      <c r="Q3" s="239">
        <f>Planungsübersicht!W9</f>
        <v>2044</v>
      </c>
      <c r="R3" s="239">
        <f>Planungsübersicht!X9</f>
        <v>2046</v>
      </c>
      <c r="S3" s="239">
        <f>Planungsübersicht!Y9</f>
        <v>2048</v>
      </c>
      <c r="T3" s="240">
        <f>Planungsübersicht!Z9</f>
        <v>2050</v>
      </c>
      <c r="U3" s="241"/>
      <c r="V3" s="241"/>
      <c r="W3" s="241"/>
      <c r="X3" s="241"/>
      <c r="Y3" s="241"/>
      <c r="Z3" s="241"/>
      <c r="AA3" s="241"/>
      <c r="AB3" s="241"/>
      <c r="AC3" s="241"/>
      <c r="AD3" s="241"/>
    </row>
    <row r="4" spans="2:46" s="242" customFormat="1" ht="23.25" hidden="1" customHeight="1">
      <c r="B4" s="243" t="s">
        <v>408</v>
      </c>
      <c r="C4" s="244">
        <f>-Planungsübersicht!I17</f>
        <v>39400</v>
      </c>
      <c r="D4" s="244">
        <f>-Planungsübersicht!J17</f>
        <v>54100</v>
      </c>
      <c r="E4" s="244">
        <f>-Planungsübersicht!K17</f>
        <v>61150</v>
      </c>
      <c r="F4" s="244">
        <f>-Planungsübersicht!L17</f>
        <v>61150</v>
      </c>
      <c r="G4" s="244">
        <f>-Planungsübersicht!M17</f>
        <v>61150</v>
      </c>
      <c r="H4" s="244">
        <f>-Planungsübersicht!N17</f>
        <v>61150</v>
      </c>
      <c r="I4" s="244">
        <f>-Planungsübersicht!O17</f>
        <v>61150</v>
      </c>
      <c r="J4" s="244">
        <f>-Planungsübersicht!P17</f>
        <v>49850</v>
      </c>
      <c r="K4" s="244">
        <f>-Planungsübersicht!Q17</f>
        <v>49850</v>
      </c>
      <c r="L4" s="244">
        <f>-Planungsübersicht!R17</f>
        <v>49850</v>
      </c>
      <c r="M4" s="244">
        <f>-Planungsübersicht!S17</f>
        <v>49850</v>
      </c>
      <c r="N4" s="244">
        <f>-Planungsübersicht!T17</f>
        <v>49850</v>
      </c>
      <c r="O4" s="244">
        <f>-Planungsübersicht!U17</f>
        <v>49850</v>
      </c>
      <c r="P4" s="244">
        <f>-Planungsübersicht!V17</f>
        <v>49850</v>
      </c>
      <c r="Q4" s="244">
        <f>-Planungsübersicht!W17</f>
        <v>49850</v>
      </c>
      <c r="R4" s="244">
        <f>-Planungsübersicht!X17</f>
        <v>49850</v>
      </c>
      <c r="S4" s="244">
        <f>-Planungsübersicht!Y17</f>
        <v>49850</v>
      </c>
      <c r="T4" s="245">
        <f>-Planungsübersicht!Z17</f>
        <v>49850</v>
      </c>
      <c r="U4" s="200"/>
      <c r="V4" s="200"/>
      <c r="W4" s="200"/>
      <c r="X4" s="200"/>
      <c r="Y4" s="200"/>
      <c r="Z4" s="200"/>
      <c r="AA4" s="200"/>
      <c r="AB4" s="200"/>
      <c r="AC4" s="200"/>
      <c r="AD4" s="200"/>
    </row>
    <row r="5" spans="2:46" ht="18.75" hidden="1" customHeight="1">
      <c r="C5" s="246"/>
    </row>
    <row r="6" spans="2:46" s="247" customFormat="1" hidden="1">
      <c r="B6" s="248" t="s">
        <v>409</v>
      </c>
      <c r="C6" s="249">
        <f>'CO2-Schulbilanz'!E6</f>
        <v>2007</v>
      </c>
      <c r="D6" s="249">
        <f>'CO2-Schulbilanz'!F6</f>
        <v>2008</v>
      </c>
      <c r="E6" s="249">
        <f>'CO2-Schulbilanz'!G6</f>
        <v>2009</v>
      </c>
      <c r="F6" s="249">
        <f>'CO2-Schulbilanz'!H6</f>
        <v>2010</v>
      </c>
      <c r="G6" s="249">
        <f>'CO2-Schulbilanz'!I6</f>
        <v>2011</v>
      </c>
      <c r="H6" s="249">
        <f>'CO2-Schulbilanz'!J6</f>
        <v>2012</v>
      </c>
      <c r="I6" s="249">
        <f>'CO2-Schulbilanz'!K6</f>
        <v>2013</v>
      </c>
      <c r="J6" s="249">
        <f>'CO2-Schulbilanz'!L6</f>
        <v>2014</v>
      </c>
      <c r="K6" s="249">
        <f>'CO2-Schulbilanz'!M6</f>
        <v>2015</v>
      </c>
      <c r="L6" s="249">
        <f>'CO2-Schulbilanz'!N6</f>
        <v>2016</v>
      </c>
      <c r="M6" s="249">
        <f>'CO2-Schulbilanz'!O6</f>
        <v>2017</v>
      </c>
      <c r="N6" s="249">
        <f>'CO2-Schulbilanz'!P6</f>
        <v>2018</v>
      </c>
      <c r="O6" s="249">
        <f>'CO2-Schulbilanz'!Q6</f>
        <v>2019</v>
      </c>
      <c r="P6" s="249">
        <f>'CO2-Schulbilanz'!R6</f>
        <v>2020</v>
      </c>
      <c r="Q6" s="249">
        <f>'CO2-Schulbilanz'!S6</f>
        <v>2021</v>
      </c>
      <c r="R6" s="249">
        <f>'CO2-Schulbilanz'!T6</f>
        <v>2022</v>
      </c>
      <c r="S6" s="249">
        <f>'CO2-Schulbilanz'!U6</f>
        <v>2023</v>
      </c>
      <c r="T6" s="249">
        <f>'CO2-Schulbilanz'!V6</f>
        <v>2024</v>
      </c>
      <c r="U6" s="249">
        <f>'CO2-Schulbilanz'!W6</f>
        <v>2025</v>
      </c>
      <c r="V6" s="249">
        <f>'CO2-Schulbilanz'!X6</f>
        <v>2026</v>
      </c>
      <c r="W6" s="249">
        <f>'CO2-Schulbilanz'!Y6</f>
        <v>2027</v>
      </c>
      <c r="X6" s="249">
        <f>'CO2-Schulbilanz'!Z6</f>
        <v>2028</v>
      </c>
      <c r="Y6" s="249">
        <f>'CO2-Schulbilanz'!AA6</f>
        <v>2029</v>
      </c>
      <c r="Z6" s="249">
        <f>'CO2-Schulbilanz'!AB6</f>
        <v>2030</v>
      </c>
      <c r="AA6" s="249">
        <f>'CO2-Schulbilanz'!AC6</f>
        <v>2031</v>
      </c>
      <c r="AB6" s="249">
        <f>'CO2-Schulbilanz'!AD6</f>
        <v>2032</v>
      </c>
      <c r="AC6" s="249">
        <f>'CO2-Schulbilanz'!AE6</f>
        <v>2033</v>
      </c>
      <c r="AD6" s="249">
        <f>'CO2-Schulbilanz'!AF6</f>
        <v>2034</v>
      </c>
      <c r="AE6" s="249">
        <f>'CO2-Schulbilanz'!AG6</f>
        <v>2035</v>
      </c>
      <c r="AF6" s="249">
        <f>'CO2-Schulbilanz'!AH6</f>
        <v>2036</v>
      </c>
      <c r="AG6" s="249">
        <f>'CO2-Schulbilanz'!AI6</f>
        <v>2037</v>
      </c>
      <c r="AH6" s="249">
        <f>'CO2-Schulbilanz'!AJ6</f>
        <v>2038</v>
      </c>
      <c r="AI6" s="249">
        <f>'CO2-Schulbilanz'!AK6</f>
        <v>2039</v>
      </c>
      <c r="AJ6" s="249">
        <f>'CO2-Schulbilanz'!AL6</f>
        <v>2040</v>
      </c>
      <c r="AK6" s="249">
        <f>'CO2-Schulbilanz'!AM6</f>
        <v>2041</v>
      </c>
      <c r="AL6" s="249">
        <f>'CO2-Schulbilanz'!AN6</f>
        <v>2042</v>
      </c>
      <c r="AM6" s="249">
        <f>'CO2-Schulbilanz'!AO6</f>
        <v>2043</v>
      </c>
      <c r="AN6" s="249">
        <f>'CO2-Schulbilanz'!AP6</f>
        <v>2044</v>
      </c>
      <c r="AO6" s="249">
        <f>'CO2-Schulbilanz'!AQ6</f>
        <v>2045</v>
      </c>
      <c r="AP6" s="249">
        <f>'CO2-Schulbilanz'!AR6</f>
        <v>2046</v>
      </c>
      <c r="AQ6" s="249">
        <f>'CO2-Schulbilanz'!AS6</f>
        <v>2047</v>
      </c>
      <c r="AR6" s="249">
        <f>'CO2-Schulbilanz'!AT6</f>
        <v>2048</v>
      </c>
      <c r="AS6" s="249">
        <f>'CO2-Schulbilanz'!AU6</f>
        <v>2049</v>
      </c>
      <c r="AT6" s="249">
        <f>'CO2-Schulbilanz'!AV6</f>
        <v>2050</v>
      </c>
    </row>
    <row r="7" spans="2:46" s="247" customFormat="1" ht="19.5" hidden="1" customHeight="1">
      <c r="B7" s="250" t="s">
        <v>410</v>
      </c>
      <c r="C7" s="251">
        <f>IF('CO2-Schulbilanz'!E8&gt;0, 'CO2-Schulbilanz'!E8,#N/A)</f>
        <v>142523.19900000002</v>
      </c>
      <c r="D7" s="251">
        <f>IF('CO2-Schulbilanz'!F8&gt;0, 'CO2-Schulbilanz'!F8,#N/A)</f>
        <v>122971.745</v>
      </c>
      <c r="E7" s="251">
        <f>IF('CO2-Schulbilanz'!G8&gt;0, 'CO2-Schulbilanz'!G8,#N/A)</f>
        <v>158046.86300000001</v>
      </c>
      <c r="F7" s="251">
        <f>IF('CO2-Schulbilanz'!H8&gt;0, 'CO2-Schulbilanz'!H8,#N/A)</f>
        <v>174197.946</v>
      </c>
      <c r="G7" s="251">
        <f>IF('CO2-Schulbilanz'!I8&gt;0, 'CO2-Schulbilanz'!I8,#N/A)</f>
        <v>149173.94699999999</v>
      </c>
      <c r="H7" s="251">
        <f>IF('CO2-Schulbilanz'!J8&gt;0, 'CO2-Schulbilanz'!J8,#N/A)</f>
        <v>161133.921</v>
      </c>
      <c r="I7" s="251">
        <f>IF('CO2-Schulbilanz'!K8&gt;0, 'CO2-Schulbilanz'!K8,#N/A)</f>
        <v>183246.7</v>
      </c>
      <c r="J7" s="251">
        <f>IF('CO2-Schulbilanz'!L8&gt;0, 'CO2-Schulbilanz'!L8,#N/A)</f>
        <v>138910.79799999998</v>
      </c>
      <c r="K7" s="251">
        <f>IF('CO2-Schulbilanz'!M8&gt;0, 'CO2-Schulbilanz'!M8,#N/A)</f>
        <v>168993.35699999999</v>
      </c>
      <c r="L7" s="251">
        <f>IF('CO2-Schulbilanz'!N8&gt;0, 'CO2-Schulbilanz'!N8,#N/A)</f>
        <v>179256.42799999999</v>
      </c>
      <c r="M7" s="251">
        <f>IF('CO2-Schulbilanz'!O8&gt;0, 'CO2-Schulbilanz'!O8,#N/A)</f>
        <v>107493.178</v>
      </c>
      <c r="N7" s="251">
        <f>IF('CO2-Schulbilanz'!P8&gt;0, 'CO2-Schulbilanz'!P8,#N/A)</f>
        <v>107241.41999999998</v>
      </c>
      <c r="O7" s="251">
        <f>IF('CO2-Schulbilanz'!Q8&gt;0, 'CO2-Schulbilanz'!Q8,#N/A)</f>
        <v>106611.05</v>
      </c>
      <c r="P7" s="251">
        <f>IF('CO2-Schulbilanz'!R8&gt;0, 'CO2-Schulbilanz'!R8,#N/A)</f>
        <v>100785.321</v>
      </c>
      <c r="Q7" s="251" t="e">
        <f>IF('CO2-Schulbilanz'!S8&gt;0, 'CO2-Schulbilanz'!S8,#N/A)</f>
        <v>#N/A</v>
      </c>
      <c r="R7" s="251" t="e">
        <f>IF('CO2-Schulbilanz'!T8&gt;0, 'CO2-Schulbilanz'!T8,#N/A)</f>
        <v>#N/A</v>
      </c>
      <c r="S7" s="251" t="e">
        <f>IF('CO2-Schulbilanz'!U8&gt;0, 'CO2-Schulbilanz'!U8,#N/A)</f>
        <v>#N/A</v>
      </c>
      <c r="T7" s="251" t="e">
        <f>IF('CO2-Schulbilanz'!V8&gt;0, 'CO2-Schulbilanz'!V8,#N/A)</f>
        <v>#N/A</v>
      </c>
      <c r="U7" s="251" t="e">
        <f>IF('CO2-Schulbilanz'!W8&gt;0, 'CO2-Schulbilanz'!W8,#N/A)</f>
        <v>#N/A</v>
      </c>
      <c r="V7" s="251" t="e">
        <f>IF('CO2-Schulbilanz'!X8&gt;0, 'CO2-Schulbilanz'!X8,#N/A)</f>
        <v>#N/A</v>
      </c>
      <c r="W7" s="251" t="e">
        <f>IF('CO2-Schulbilanz'!Y8&gt;0, 'CO2-Schulbilanz'!Y8,#N/A)</f>
        <v>#N/A</v>
      </c>
      <c r="X7" s="251" t="e">
        <f>IF('CO2-Schulbilanz'!Z8&gt;0, 'CO2-Schulbilanz'!Z8,#N/A)</f>
        <v>#N/A</v>
      </c>
      <c r="Y7" s="251" t="e">
        <f>IF('CO2-Schulbilanz'!AA8&gt;0, 'CO2-Schulbilanz'!AA8,#N/A)</f>
        <v>#N/A</v>
      </c>
      <c r="Z7" s="251" t="e">
        <f>IF('CO2-Schulbilanz'!AB8&gt;0, 'CO2-Schulbilanz'!AB8,#N/A)</f>
        <v>#N/A</v>
      </c>
      <c r="AA7" s="251" t="e">
        <f>IF('CO2-Schulbilanz'!AC8&gt;0, 'CO2-Schulbilanz'!AC8,#N/A)</f>
        <v>#N/A</v>
      </c>
      <c r="AB7" s="251" t="e">
        <f>IF('CO2-Schulbilanz'!AD8&gt;0, 'CO2-Schulbilanz'!AD8,#N/A)</f>
        <v>#N/A</v>
      </c>
      <c r="AC7" s="251" t="e">
        <f>IF('CO2-Schulbilanz'!AE8&gt;0, 'CO2-Schulbilanz'!AE8,#N/A)</f>
        <v>#N/A</v>
      </c>
      <c r="AD7" s="251" t="e">
        <f>IF('CO2-Schulbilanz'!AF8&gt;0, 'CO2-Schulbilanz'!AF8,#N/A)</f>
        <v>#N/A</v>
      </c>
      <c r="AE7" s="251" t="e">
        <f>IF('CO2-Schulbilanz'!AG8&gt;0, 'CO2-Schulbilanz'!AG8,#N/A)</f>
        <v>#N/A</v>
      </c>
      <c r="AF7" s="251" t="e">
        <f>IF('CO2-Schulbilanz'!AH8&gt;0, 'CO2-Schulbilanz'!AH8,#N/A)</f>
        <v>#N/A</v>
      </c>
      <c r="AG7" s="251" t="e">
        <f>IF('CO2-Schulbilanz'!AI8&gt;0, 'CO2-Schulbilanz'!AI8,#N/A)</f>
        <v>#N/A</v>
      </c>
      <c r="AH7" s="251" t="e">
        <f>IF('CO2-Schulbilanz'!AJ8&gt;0, 'CO2-Schulbilanz'!AJ8,#N/A)</f>
        <v>#N/A</v>
      </c>
      <c r="AI7" s="251" t="e">
        <f>IF('CO2-Schulbilanz'!AK8&gt;0, 'CO2-Schulbilanz'!AK8,#N/A)</f>
        <v>#N/A</v>
      </c>
      <c r="AJ7" s="251" t="e">
        <f>IF('CO2-Schulbilanz'!AL8&gt;0, 'CO2-Schulbilanz'!AL8,#N/A)</f>
        <v>#N/A</v>
      </c>
      <c r="AK7" s="251" t="e">
        <f>IF('CO2-Schulbilanz'!AM8&gt;0, 'CO2-Schulbilanz'!AM8,#N/A)</f>
        <v>#N/A</v>
      </c>
      <c r="AL7" s="251" t="e">
        <f>IF('CO2-Schulbilanz'!AN8&gt;0, 'CO2-Schulbilanz'!AN8,#N/A)</f>
        <v>#N/A</v>
      </c>
      <c r="AM7" s="251" t="e">
        <f>IF('CO2-Schulbilanz'!AO8&gt;0, 'CO2-Schulbilanz'!AO8,#N/A)</f>
        <v>#N/A</v>
      </c>
      <c r="AN7" s="251" t="e">
        <f>IF('CO2-Schulbilanz'!AP8&gt;0, 'CO2-Schulbilanz'!AP8,#N/A)</f>
        <v>#N/A</v>
      </c>
      <c r="AO7" s="251" t="e">
        <f>IF('CO2-Schulbilanz'!AQ8&gt;0, 'CO2-Schulbilanz'!AQ8,#N/A)</f>
        <v>#N/A</v>
      </c>
      <c r="AP7" s="251" t="e">
        <f>IF('CO2-Schulbilanz'!AR8&gt;0, 'CO2-Schulbilanz'!AR8,#N/A)</f>
        <v>#N/A</v>
      </c>
      <c r="AQ7" s="251" t="e">
        <f>IF('CO2-Schulbilanz'!AS8&gt;0, 'CO2-Schulbilanz'!AS8,#N/A)</f>
        <v>#N/A</v>
      </c>
      <c r="AR7" s="251" t="e">
        <f>IF('CO2-Schulbilanz'!AT8&gt;0, 'CO2-Schulbilanz'!AT8,#N/A)</f>
        <v>#N/A</v>
      </c>
      <c r="AS7" s="251" t="e">
        <f>IF('CO2-Schulbilanz'!AU8&gt;0, 'CO2-Schulbilanz'!AU8,#N/A)</f>
        <v>#N/A</v>
      </c>
      <c r="AT7" s="251" t="e">
        <f>IF('CO2-Schulbilanz'!AV8&gt;0, 'CO2-Schulbilanz'!AV8,#N/A)</f>
        <v>#N/A</v>
      </c>
    </row>
    <row r="8" spans="2:46" s="247" customFormat="1" ht="19.5" hidden="1" customHeight="1">
      <c r="B8" s="250" t="s">
        <v>411</v>
      </c>
      <c r="C8" s="252">
        <f t="shared" ref="C8:O8" si="0">IF(C6&gt;=$E3, $E4,IF(C6&gt;=$D3,$D4,IF(C6&gt;=$C3,$C4,0)))</f>
        <v>0</v>
      </c>
      <c r="D8" s="252">
        <f t="shared" si="0"/>
        <v>0</v>
      </c>
      <c r="E8" s="252">
        <f t="shared" si="0"/>
        <v>0</v>
      </c>
      <c r="F8" s="252">
        <f t="shared" si="0"/>
        <v>0</v>
      </c>
      <c r="G8" s="252">
        <f t="shared" si="0"/>
        <v>39400</v>
      </c>
      <c r="H8" s="252">
        <f t="shared" si="0"/>
        <v>39400</v>
      </c>
      <c r="I8" s="252">
        <f t="shared" si="0"/>
        <v>39400</v>
      </c>
      <c r="J8" s="252">
        <f t="shared" si="0"/>
        <v>54100</v>
      </c>
      <c r="K8" s="252">
        <f t="shared" si="0"/>
        <v>54100</v>
      </c>
      <c r="L8" s="252">
        <f t="shared" si="0"/>
        <v>54100</v>
      </c>
      <c r="M8" s="252">
        <f t="shared" si="0"/>
        <v>54100</v>
      </c>
      <c r="N8" s="252">
        <f t="shared" si="0"/>
        <v>54100</v>
      </c>
      <c r="O8" s="252">
        <f t="shared" si="0"/>
        <v>54100</v>
      </c>
      <c r="P8" s="252">
        <f>IF(Q6&gt;=E3, E4,IF(Q6&gt;=D3,D4,IF(Q6&gt;=C3,C4,0)))</f>
        <v>61150</v>
      </c>
      <c r="Q8" s="252">
        <f t="shared" ref="Q8:AT8" si="1">HLOOKUP(ODD(Q6)-1,$E$3:$T$4,2)</f>
        <v>61150</v>
      </c>
      <c r="R8" s="252">
        <f t="shared" si="1"/>
        <v>61150</v>
      </c>
      <c r="S8" s="252">
        <f t="shared" si="1"/>
        <v>61150</v>
      </c>
      <c r="T8" s="252">
        <f t="shared" si="1"/>
        <v>61150</v>
      </c>
      <c r="U8" s="252">
        <f t="shared" si="1"/>
        <v>61150</v>
      </c>
      <c r="V8" s="252">
        <f t="shared" si="1"/>
        <v>61150</v>
      </c>
      <c r="W8" s="252">
        <f t="shared" si="1"/>
        <v>61150</v>
      </c>
      <c r="X8" s="252">
        <f t="shared" si="1"/>
        <v>61150</v>
      </c>
      <c r="Y8" s="252">
        <f t="shared" si="1"/>
        <v>61150</v>
      </c>
      <c r="Z8" s="252">
        <f t="shared" si="1"/>
        <v>49850</v>
      </c>
      <c r="AA8" s="252">
        <f t="shared" si="1"/>
        <v>49850</v>
      </c>
      <c r="AB8" s="252">
        <f t="shared" si="1"/>
        <v>49850</v>
      </c>
      <c r="AC8" s="252">
        <f t="shared" si="1"/>
        <v>49850</v>
      </c>
      <c r="AD8" s="252">
        <f t="shared" si="1"/>
        <v>49850</v>
      </c>
      <c r="AE8" s="252">
        <f t="shared" si="1"/>
        <v>49850</v>
      </c>
      <c r="AF8" s="252">
        <f t="shared" si="1"/>
        <v>49850</v>
      </c>
      <c r="AG8" s="252">
        <f t="shared" si="1"/>
        <v>49850</v>
      </c>
      <c r="AH8" s="252">
        <f t="shared" si="1"/>
        <v>49850</v>
      </c>
      <c r="AI8" s="252">
        <f t="shared" si="1"/>
        <v>49850</v>
      </c>
      <c r="AJ8" s="252">
        <f t="shared" si="1"/>
        <v>49850</v>
      </c>
      <c r="AK8" s="252">
        <f t="shared" si="1"/>
        <v>49850</v>
      </c>
      <c r="AL8" s="252">
        <f t="shared" si="1"/>
        <v>49850</v>
      </c>
      <c r="AM8" s="252">
        <f t="shared" si="1"/>
        <v>49850</v>
      </c>
      <c r="AN8" s="252">
        <f t="shared" si="1"/>
        <v>49850</v>
      </c>
      <c r="AO8" s="252">
        <f t="shared" si="1"/>
        <v>49850</v>
      </c>
      <c r="AP8" s="252">
        <f t="shared" si="1"/>
        <v>49850</v>
      </c>
      <c r="AQ8" s="252">
        <f t="shared" si="1"/>
        <v>49850</v>
      </c>
      <c r="AR8" s="252">
        <f t="shared" si="1"/>
        <v>49850</v>
      </c>
      <c r="AS8" s="252">
        <f t="shared" si="1"/>
        <v>49850</v>
      </c>
      <c r="AT8" s="252">
        <f t="shared" si="1"/>
        <v>49850</v>
      </c>
    </row>
    <row r="9" spans="2:46" s="247" customFormat="1" ht="19.5" hidden="1" customHeight="1">
      <c r="B9" s="250" t="s">
        <v>412</v>
      </c>
      <c r="C9" s="252">
        <f t="shared" ref="C9:AT9" si="2">IF(C7,C7+C8,0)</f>
        <v>142523.19900000002</v>
      </c>
      <c r="D9" s="252">
        <f t="shared" si="2"/>
        <v>122971.745</v>
      </c>
      <c r="E9" s="252">
        <f t="shared" si="2"/>
        <v>158046.86300000001</v>
      </c>
      <c r="F9" s="252">
        <f t="shared" si="2"/>
        <v>174197.946</v>
      </c>
      <c r="G9" s="252">
        <f t="shared" si="2"/>
        <v>188573.94699999999</v>
      </c>
      <c r="H9" s="252">
        <f t="shared" si="2"/>
        <v>200533.921</v>
      </c>
      <c r="I9" s="252">
        <f t="shared" si="2"/>
        <v>222646.7</v>
      </c>
      <c r="J9" s="252">
        <f t="shared" si="2"/>
        <v>193010.79799999998</v>
      </c>
      <c r="K9" s="252">
        <f t="shared" si="2"/>
        <v>223093.35699999999</v>
      </c>
      <c r="L9" s="252">
        <f t="shared" si="2"/>
        <v>233356.42799999999</v>
      </c>
      <c r="M9" s="252">
        <f t="shared" si="2"/>
        <v>161593.17800000001</v>
      </c>
      <c r="N9" s="252">
        <f t="shared" si="2"/>
        <v>161341.41999999998</v>
      </c>
      <c r="O9" s="252">
        <f t="shared" si="2"/>
        <v>160711.04999999999</v>
      </c>
      <c r="P9" s="252">
        <f t="shared" si="2"/>
        <v>161935.321</v>
      </c>
      <c r="Q9" s="252" t="e">
        <f t="shared" si="2"/>
        <v>#N/A</v>
      </c>
      <c r="R9" s="252" t="e">
        <f t="shared" si="2"/>
        <v>#N/A</v>
      </c>
      <c r="S9" s="252" t="e">
        <f t="shared" si="2"/>
        <v>#N/A</v>
      </c>
      <c r="T9" s="252" t="e">
        <f t="shared" si="2"/>
        <v>#N/A</v>
      </c>
      <c r="U9" s="252" t="e">
        <f t="shared" si="2"/>
        <v>#N/A</v>
      </c>
      <c r="V9" s="252" t="e">
        <f t="shared" si="2"/>
        <v>#N/A</v>
      </c>
      <c r="W9" s="252" t="e">
        <f t="shared" si="2"/>
        <v>#N/A</v>
      </c>
      <c r="X9" s="252" t="e">
        <f t="shared" si="2"/>
        <v>#N/A</v>
      </c>
      <c r="Y9" s="252" t="e">
        <f t="shared" si="2"/>
        <v>#N/A</v>
      </c>
      <c r="Z9" s="252" t="e">
        <f t="shared" si="2"/>
        <v>#N/A</v>
      </c>
      <c r="AA9" s="252" t="e">
        <f t="shared" si="2"/>
        <v>#N/A</v>
      </c>
      <c r="AB9" s="252" t="e">
        <f t="shared" si="2"/>
        <v>#N/A</v>
      </c>
      <c r="AC9" s="252" t="e">
        <f t="shared" si="2"/>
        <v>#N/A</v>
      </c>
      <c r="AD9" s="252" t="e">
        <f t="shared" si="2"/>
        <v>#N/A</v>
      </c>
      <c r="AE9" s="252" t="e">
        <f t="shared" si="2"/>
        <v>#N/A</v>
      </c>
      <c r="AF9" s="252" t="e">
        <f t="shared" si="2"/>
        <v>#N/A</v>
      </c>
      <c r="AG9" s="252" t="e">
        <f t="shared" si="2"/>
        <v>#N/A</v>
      </c>
      <c r="AH9" s="252" t="e">
        <f t="shared" si="2"/>
        <v>#N/A</v>
      </c>
      <c r="AI9" s="252" t="e">
        <f t="shared" si="2"/>
        <v>#N/A</v>
      </c>
      <c r="AJ9" s="252" t="e">
        <f t="shared" si="2"/>
        <v>#N/A</v>
      </c>
      <c r="AK9" s="252" t="e">
        <f t="shared" si="2"/>
        <v>#N/A</v>
      </c>
      <c r="AL9" s="252" t="e">
        <f t="shared" si="2"/>
        <v>#N/A</v>
      </c>
      <c r="AM9" s="252" t="e">
        <f t="shared" si="2"/>
        <v>#N/A</v>
      </c>
      <c r="AN9" s="252" t="e">
        <f t="shared" si="2"/>
        <v>#N/A</v>
      </c>
      <c r="AO9" s="252" t="e">
        <f t="shared" si="2"/>
        <v>#N/A</v>
      </c>
      <c r="AP9" s="252" t="e">
        <f t="shared" si="2"/>
        <v>#N/A</v>
      </c>
      <c r="AQ9" s="252" t="e">
        <f t="shared" si="2"/>
        <v>#N/A</v>
      </c>
      <c r="AR9" s="252" t="e">
        <f t="shared" si="2"/>
        <v>#N/A</v>
      </c>
      <c r="AS9" s="252" t="e">
        <f t="shared" si="2"/>
        <v>#N/A</v>
      </c>
      <c r="AT9" s="252" t="e">
        <f t="shared" si="2"/>
        <v>#N/A</v>
      </c>
    </row>
  </sheetData>
  <pageMargins left="0.7" right="0.7" top="0.78749999999999998" bottom="0.78749999999999998" header="0.51180555555555496" footer="0.51180555555555496"/>
  <pageSetup paperSize="9" firstPageNumber="0" orientation="portrait" horizontalDpi="300" verticalDpi="30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J58"/>
  <sheetViews>
    <sheetView topLeftCell="C1" zoomScaleNormal="100" workbookViewId="0">
      <selection activeCell="K43" sqref="K43"/>
    </sheetView>
  </sheetViews>
  <sheetFormatPr baseColWidth="10" defaultColWidth="11.42578125" defaultRowHeight="12.75"/>
  <cols>
    <col min="1" max="1" width="4.7109375" style="103" customWidth="1"/>
    <col min="2" max="2" width="25" style="103" customWidth="1"/>
    <col min="3" max="3" width="24.28515625" style="103" customWidth="1"/>
    <col min="4" max="17" width="9.28515625" style="103" customWidth="1"/>
    <col min="18" max="47" width="8.85546875" style="103" customWidth="1"/>
    <col min="48" max="1024" width="11.42578125" style="103"/>
  </cols>
  <sheetData>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spans="1:47" ht="15.75" customHeight="1"/>
    <row r="18" spans="1:47" ht="15.75" customHeight="1"/>
    <row r="19" spans="1:47" ht="15.75" customHeight="1"/>
    <row r="20" spans="1:47" ht="15.75" customHeight="1"/>
    <row r="21" spans="1:47" ht="15.75" customHeight="1"/>
    <row r="22" spans="1:47" ht="15.75" customHeight="1"/>
    <row r="23" spans="1:47" ht="15.75" customHeight="1"/>
    <row r="24" spans="1:47" ht="15.75" customHeight="1"/>
    <row r="25" spans="1:47" ht="15.75" customHeight="1"/>
    <row r="26" spans="1:47" ht="15.75" customHeight="1">
      <c r="G26" s="103" t="s">
        <v>53</v>
      </c>
      <c r="H26" s="103" t="s">
        <v>53</v>
      </c>
      <c r="I26" s="103" t="s">
        <v>53</v>
      </c>
    </row>
    <row r="27" spans="1:47" ht="15.75" customHeight="1"/>
    <row r="28" spans="1:47">
      <c r="D28" s="184"/>
    </row>
    <row r="29" spans="1:47">
      <c r="B29" s="253" t="s">
        <v>413</v>
      </c>
      <c r="C29" s="249" t="s">
        <v>414</v>
      </c>
      <c r="D29" s="254">
        <f>Energieverbräuche!D3</f>
        <v>2007</v>
      </c>
      <c r="E29" s="254">
        <f>Energieverbräuche!E3</f>
        <v>2008</v>
      </c>
      <c r="F29" s="254">
        <f>Energieverbräuche!F3</f>
        <v>2009</v>
      </c>
      <c r="G29" s="254">
        <f>Energieverbräuche!G3</f>
        <v>2010</v>
      </c>
      <c r="H29" s="254">
        <f>Energieverbräuche!H3</f>
        <v>2011</v>
      </c>
      <c r="I29" s="254">
        <f>Energieverbräuche!I3</f>
        <v>2012</v>
      </c>
      <c r="J29" s="254">
        <f>Energieverbräuche!J3</f>
        <v>2013</v>
      </c>
      <c r="K29" s="254">
        <f>Energieverbräuche!K3</f>
        <v>2014</v>
      </c>
      <c r="L29" s="254">
        <f>Energieverbräuche!L3</f>
        <v>2015</v>
      </c>
      <c r="M29" s="254">
        <f>Energieverbräuche!M3</f>
        <v>2016</v>
      </c>
      <c r="N29" s="254">
        <f>Energieverbräuche!N3</f>
        <v>2017</v>
      </c>
      <c r="O29" s="254">
        <f>Energieverbräuche!O3</f>
        <v>2018</v>
      </c>
      <c r="P29" s="254">
        <f>Energieverbräuche!P3</f>
        <v>2019</v>
      </c>
      <c r="Q29" s="254">
        <f>Energieverbräuche!Q3</f>
        <v>2020</v>
      </c>
      <c r="R29" s="254">
        <f>Energieverbräuche!R3</f>
        <v>2021</v>
      </c>
      <c r="S29" s="254">
        <f>Energieverbräuche!S3</f>
        <v>2022</v>
      </c>
      <c r="T29" s="254">
        <f>Energieverbräuche!T3</f>
        <v>2023</v>
      </c>
      <c r="U29" s="254">
        <f>Energieverbräuche!U3</f>
        <v>2024</v>
      </c>
      <c r="V29" s="254">
        <f>Energieverbräuche!V3</f>
        <v>2025</v>
      </c>
      <c r="W29" s="254">
        <f>Energieverbräuche!W3</f>
        <v>2026</v>
      </c>
      <c r="X29" s="254">
        <f>Energieverbräuche!X3</f>
        <v>2027</v>
      </c>
      <c r="Y29" s="254">
        <f>Energieverbräuche!Y3</f>
        <v>2028</v>
      </c>
      <c r="Z29" s="254">
        <f>Energieverbräuche!Z3</f>
        <v>2029</v>
      </c>
      <c r="AA29" s="254">
        <f>Energieverbräuche!AA3</f>
        <v>2030</v>
      </c>
      <c r="AB29" s="254">
        <f>Energieverbräuche!AB3</f>
        <v>2031</v>
      </c>
      <c r="AC29" s="254">
        <f>Energieverbräuche!AC3</f>
        <v>2032</v>
      </c>
      <c r="AD29" s="254">
        <f>Energieverbräuche!AD3</f>
        <v>2033</v>
      </c>
      <c r="AE29" s="254">
        <f>Energieverbräuche!AE3</f>
        <v>2034</v>
      </c>
      <c r="AF29" s="254">
        <f>Energieverbräuche!AF3</f>
        <v>2035</v>
      </c>
      <c r="AG29" s="254">
        <f>Energieverbräuche!AG3</f>
        <v>2036</v>
      </c>
      <c r="AH29" s="254">
        <f>Energieverbräuche!AH3</f>
        <v>2037</v>
      </c>
      <c r="AI29" s="254">
        <f>Energieverbräuche!AI3</f>
        <v>2038</v>
      </c>
      <c r="AJ29" s="254">
        <f>Energieverbräuche!AJ3</f>
        <v>2039</v>
      </c>
      <c r="AK29" s="254">
        <f>Energieverbräuche!AK3</f>
        <v>2040</v>
      </c>
      <c r="AL29" s="254">
        <f>Energieverbräuche!AL3</f>
        <v>2041</v>
      </c>
      <c r="AM29" s="254">
        <f>Energieverbräuche!AM3</f>
        <v>2042</v>
      </c>
      <c r="AN29" s="254">
        <f>Energieverbräuche!AN3</f>
        <v>2043</v>
      </c>
      <c r="AO29" s="254">
        <f>Energieverbräuche!AO3</f>
        <v>2044</v>
      </c>
      <c r="AP29" s="254">
        <f>Energieverbräuche!AP3</f>
        <v>2045</v>
      </c>
      <c r="AQ29" s="254">
        <f>Energieverbräuche!AQ3</f>
        <v>2046</v>
      </c>
      <c r="AR29" s="254">
        <f>Energieverbräuche!AR3</f>
        <v>2047</v>
      </c>
      <c r="AS29" s="254">
        <f>Energieverbräuche!AS3</f>
        <v>2048</v>
      </c>
      <c r="AT29" s="254">
        <f>Energieverbräuche!AT3</f>
        <v>2049</v>
      </c>
      <c r="AU29" s="254">
        <f>Energieverbräuche!AU3</f>
        <v>2050</v>
      </c>
    </row>
    <row r="30" spans="1:47" hidden="1">
      <c r="B30" s="255" t="s">
        <v>399</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row>
    <row r="31" spans="1:47" s="247" customFormat="1" ht="16.5" hidden="1" customHeight="1">
      <c r="B31" s="256" t="s">
        <v>415</v>
      </c>
      <c r="C31" s="257"/>
      <c r="D31" s="258">
        <f>'CO2-Schulbilanz'!E18</f>
        <v>107157.05</v>
      </c>
      <c r="E31" s="258">
        <f>'CO2-Schulbilanz'!F18</f>
        <v>87981.894</v>
      </c>
      <c r="F31" s="258">
        <f>'CO2-Schulbilanz'!G18</f>
        <v>119821.70199999999</v>
      </c>
      <c r="G31" s="258">
        <f>'CO2-Schulbilanz'!H18</f>
        <v>131385.25399999999</v>
      </c>
      <c r="H31" s="258">
        <f>'CO2-Schulbilanz'!I18</f>
        <v>106976.87</v>
      </c>
      <c r="I31" s="258">
        <f>'CO2-Schulbilanz'!J18</f>
        <v>115012.898</v>
      </c>
      <c r="J31" s="258">
        <f>'CO2-Schulbilanz'!K18</f>
        <v>139929.79</v>
      </c>
      <c r="K31" s="258">
        <f>'CO2-Schulbilanz'!L18</f>
        <v>94684.59</v>
      </c>
      <c r="L31" s="258">
        <f>'CO2-Schulbilanz'!M18</f>
        <v>123437.314</v>
      </c>
      <c r="M31" s="258">
        <f>'CO2-Schulbilanz'!N18</f>
        <v>137241.10399999999</v>
      </c>
      <c r="N31" s="258">
        <f>'CO2-Schulbilanz'!O18</f>
        <v>74696.622000000003</v>
      </c>
      <c r="O31" s="258">
        <f>'CO2-Schulbilanz'!P18</f>
        <v>75979.903999999995</v>
      </c>
      <c r="P31" s="258">
        <f>'CO2-Schulbilanz'!Q18</f>
        <v>63518</v>
      </c>
      <c r="Q31" s="258">
        <f>'CO2-Schulbilanz'!R18</f>
        <v>63882</v>
      </c>
      <c r="R31" s="258">
        <f>'CO2-Schulbilanz'!S18</f>
        <v>74040.694000000003</v>
      </c>
      <c r="S31" s="258">
        <f>'CO2-Schulbilanz'!T18</f>
        <v>0</v>
      </c>
      <c r="T31" s="258">
        <f>'CO2-Schulbilanz'!U18</f>
        <v>0</v>
      </c>
      <c r="U31" s="258">
        <f>'CO2-Schulbilanz'!V18</f>
        <v>0</v>
      </c>
      <c r="V31" s="258">
        <f>'CO2-Schulbilanz'!W18</f>
        <v>0</v>
      </c>
      <c r="W31" s="258">
        <f>'CO2-Schulbilanz'!X18</f>
        <v>0</v>
      </c>
      <c r="X31" s="258">
        <f>'CO2-Schulbilanz'!Y18</f>
        <v>0</v>
      </c>
      <c r="Y31" s="258">
        <f>'CO2-Schulbilanz'!Z18</f>
        <v>0</v>
      </c>
      <c r="Z31" s="258">
        <f>'CO2-Schulbilanz'!AA18</f>
        <v>0</v>
      </c>
      <c r="AA31" s="258">
        <f>'CO2-Schulbilanz'!AB18</f>
        <v>0</v>
      </c>
      <c r="AB31" s="258">
        <f>'CO2-Schulbilanz'!AC18</f>
        <v>0</v>
      </c>
      <c r="AC31" s="258">
        <f>'CO2-Schulbilanz'!AD18</f>
        <v>0</v>
      </c>
      <c r="AD31" s="258">
        <f>'CO2-Schulbilanz'!AE18</f>
        <v>0</v>
      </c>
      <c r="AE31" s="258">
        <f>'CO2-Schulbilanz'!AF18</f>
        <v>0</v>
      </c>
      <c r="AF31" s="258">
        <f>'CO2-Schulbilanz'!AG18</f>
        <v>0</v>
      </c>
      <c r="AG31" s="258">
        <f>'CO2-Schulbilanz'!AH18</f>
        <v>0</v>
      </c>
      <c r="AH31" s="258">
        <f>'CO2-Schulbilanz'!AI18</f>
        <v>0</v>
      </c>
      <c r="AI31" s="258">
        <f>'CO2-Schulbilanz'!AJ18</f>
        <v>0</v>
      </c>
      <c r="AJ31" s="258">
        <f>'CO2-Schulbilanz'!AK18</f>
        <v>0</v>
      </c>
      <c r="AK31" s="258">
        <f>'CO2-Schulbilanz'!AL18</f>
        <v>0</v>
      </c>
      <c r="AL31" s="258">
        <f>'CO2-Schulbilanz'!AM18</f>
        <v>0</v>
      </c>
      <c r="AM31" s="258">
        <f>'CO2-Schulbilanz'!AN18</f>
        <v>0</v>
      </c>
      <c r="AN31" s="258">
        <f>'CO2-Schulbilanz'!AO18</f>
        <v>0</v>
      </c>
      <c r="AO31" s="258">
        <f>'CO2-Schulbilanz'!AP18</f>
        <v>0</v>
      </c>
      <c r="AP31" s="258">
        <f>'CO2-Schulbilanz'!AQ18</f>
        <v>0</v>
      </c>
      <c r="AQ31" s="258">
        <f>'CO2-Schulbilanz'!AR18</f>
        <v>0</v>
      </c>
      <c r="AR31" s="258">
        <f>'CO2-Schulbilanz'!AS18</f>
        <v>0</v>
      </c>
      <c r="AS31" s="258">
        <f>'CO2-Schulbilanz'!AT18</f>
        <v>0</v>
      </c>
      <c r="AT31" s="258">
        <f>'CO2-Schulbilanz'!AU18</f>
        <v>0</v>
      </c>
      <c r="AU31" s="258">
        <f>'CO2-Schulbilanz'!AV18</f>
        <v>0</v>
      </c>
    </row>
    <row r="32" spans="1:47" s="247" customFormat="1" ht="16.5" customHeight="1">
      <c r="A32" s="259" t="s">
        <v>416</v>
      </c>
      <c r="B32" s="256" t="s">
        <v>417</v>
      </c>
      <c r="C32" s="256" t="s">
        <v>418</v>
      </c>
      <c r="D32" s="260">
        <f t="shared" ref="D32:L32" si="0">HLOOKUP(D29,$D$53:$AU$54,2,0)</f>
        <v>84.9</v>
      </c>
      <c r="E32" s="260">
        <f t="shared" si="0"/>
        <v>86.6</v>
      </c>
      <c r="F32" s="260">
        <f t="shared" si="0"/>
        <v>90.8</v>
      </c>
      <c r="G32" s="260">
        <f t="shared" si="0"/>
        <v>109.1</v>
      </c>
      <c r="H32" s="260">
        <f t="shared" si="0"/>
        <v>87.5</v>
      </c>
      <c r="I32" s="260">
        <f t="shared" si="0"/>
        <v>95.1</v>
      </c>
      <c r="J32" s="260">
        <f t="shared" si="0"/>
        <v>97.7</v>
      </c>
      <c r="K32" s="260">
        <f t="shared" si="0"/>
        <v>81.099999999999994</v>
      </c>
      <c r="L32" s="260">
        <f t="shared" si="0"/>
        <v>87.2</v>
      </c>
      <c r="M32" s="261">
        <v>90.7</v>
      </c>
      <c r="N32" s="261">
        <v>88.4</v>
      </c>
      <c r="O32" s="261">
        <v>84.7</v>
      </c>
      <c r="P32" s="261">
        <f t="shared" ref="P32:AU32" si="1">HLOOKUP(P29,$D$53:$AU$54,2,0)</f>
        <v>100</v>
      </c>
      <c r="Q32" s="261">
        <f t="shared" si="1"/>
        <v>100</v>
      </c>
      <c r="R32" s="261">
        <f t="shared" si="1"/>
        <v>100</v>
      </c>
      <c r="S32" s="261">
        <f t="shared" si="1"/>
        <v>100</v>
      </c>
      <c r="T32" s="261">
        <f t="shared" si="1"/>
        <v>100</v>
      </c>
      <c r="U32" s="261">
        <f t="shared" si="1"/>
        <v>100</v>
      </c>
      <c r="V32" s="261">
        <f t="shared" si="1"/>
        <v>100</v>
      </c>
      <c r="W32" s="261">
        <f t="shared" si="1"/>
        <v>100</v>
      </c>
      <c r="X32" s="261">
        <f t="shared" si="1"/>
        <v>100</v>
      </c>
      <c r="Y32" s="261">
        <f t="shared" si="1"/>
        <v>100</v>
      </c>
      <c r="Z32" s="261">
        <f t="shared" si="1"/>
        <v>100</v>
      </c>
      <c r="AA32" s="261">
        <f t="shared" si="1"/>
        <v>100</v>
      </c>
      <c r="AB32" s="261">
        <f t="shared" si="1"/>
        <v>100</v>
      </c>
      <c r="AC32" s="261">
        <f t="shared" si="1"/>
        <v>100</v>
      </c>
      <c r="AD32" s="261">
        <f t="shared" si="1"/>
        <v>100</v>
      </c>
      <c r="AE32" s="261">
        <f t="shared" si="1"/>
        <v>100</v>
      </c>
      <c r="AF32" s="261">
        <f t="shared" si="1"/>
        <v>100</v>
      </c>
      <c r="AG32" s="261">
        <f t="shared" si="1"/>
        <v>100</v>
      </c>
      <c r="AH32" s="261">
        <f t="shared" si="1"/>
        <v>100</v>
      </c>
      <c r="AI32" s="261">
        <f t="shared" si="1"/>
        <v>100</v>
      </c>
      <c r="AJ32" s="261">
        <f t="shared" si="1"/>
        <v>100</v>
      </c>
      <c r="AK32" s="261">
        <f t="shared" si="1"/>
        <v>100</v>
      </c>
      <c r="AL32" s="261">
        <f t="shared" si="1"/>
        <v>100</v>
      </c>
      <c r="AM32" s="261">
        <f t="shared" si="1"/>
        <v>100</v>
      </c>
      <c r="AN32" s="261">
        <f t="shared" si="1"/>
        <v>100</v>
      </c>
      <c r="AO32" s="261">
        <f t="shared" si="1"/>
        <v>100</v>
      </c>
      <c r="AP32" s="261">
        <f t="shared" si="1"/>
        <v>100</v>
      </c>
      <c r="AQ32" s="261">
        <f t="shared" si="1"/>
        <v>100</v>
      </c>
      <c r="AR32" s="261">
        <f t="shared" si="1"/>
        <v>100</v>
      </c>
      <c r="AS32" s="261">
        <f t="shared" si="1"/>
        <v>100</v>
      </c>
      <c r="AT32" s="261">
        <f t="shared" si="1"/>
        <v>100</v>
      </c>
      <c r="AU32" s="261">
        <f t="shared" si="1"/>
        <v>100</v>
      </c>
    </row>
    <row r="33" spans="1:47" s="247" customFormat="1" ht="16.5" hidden="1" customHeight="1">
      <c r="B33" s="256" t="s">
        <v>419</v>
      </c>
      <c r="C33" s="257"/>
      <c r="D33" s="258">
        <f t="shared" ref="D33:AU33" si="2">D31/D32*100</f>
        <v>126215.6065959953</v>
      </c>
      <c r="E33" s="258">
        <f t="shared" si="2"/>
        <v>101595.72055427253</v>
      </c>
      <c r="F33" s="258">
        <f t="shared" si="2"/>
        <v>131962.22687224668</v>
      </c>
      <c r="G33" s="258">
        <f t="shared" si="2"/>
        <v>120426.44729605866</v>
      </c>
      <c r="H33" s="258">
        <f t="shared" si="2"/>
        <v>122259.27999999998</v>
      </c>
      <c r="I33" s="258">
        <f t="shared" si="2"/>
        <v>120938.90431125133</v>
      </c>
      <c r="J33" s="258">
        <f t="shared" si="2"/>
        <v>143223.94063459572</v>
      </c>
      <c r="K33" s="262">
        <f t="shared" si="2"/>
        <v>116750.41923551171</v>
      </c>
      <c r="L33" s="262">
        <f t="shared" si="2"/>
        <v>141556.55275229359</v>
      </c>
      <c r="M33" s="262">
        <f t="shared" si="2"/>
        <v>151313.2348401323</v>
      </c>
      <c r="N33" s="262">
        <f t="shared" si="2"/>
        <v>84498.441176470587</v>
      </c>
      <c r="O33" s="262">
        <f t="shared" si="2"/>
        <v>89704.727272727265</v>
      </c>
      <c r="P33" s="262">
        <f t="shared" si="2"/>
        <v>63517.999999999993</v>
      </c>
      <c r="Q33" s="262">
        <f t="shared" si="2"/>
        <v>63882.000000000007</v>
      </c>
      <c r="R33" s="262">
        <f t="shared" si="2"/>
        <v>74040.694000000003</v>
      </c>
      <c r="S33" s="262">
        <f t="shared" si="2"/>
        <v>0</v>
      </c>
      <c r="T33" s="262">
        <f t="shared" si="2"/>
        <v>0</v>
      </c>
      <c r="U33" s="262">
        <f t="shared" si="2"/>
        <v>0</v>
      </c>
      <c r="V33" s="262">
        <f t="shared" si="2"/>
        <v>0</v>
      </c>
      <c r="W33" s="262">
        <f t="shared" si="2"/>
        <v>0</v>
      </c>
      <c r="X33" s="262">
        <f t="shared" si="2"/>
        <v>0</v>
      </c>
      <c r="Y33" s="262">
        <f t="shared" si="2"/>
        <v>0</v>
      </c>
      <c r="Z33" s="262">
        <f t="shared" si="2"/>
        <v>0</v>
      </c>
      <c r="AA33" s="262">
        <f t="shared" si="2"/>
        <v>0</v>
      </c>
      <c r="AB33" s="262">
        <f t="shared" si="2"/>
        <v>0</v>
      </c>
      <c r="AC33" s="262">
        <f t="shared" si="2"/>
        <v>0</v>
      </c>
      <c r="AD33" s="262">
        <f t="shared" si="2"/>
        <v>0</v>
      </c>
      <c r="AE33" s="262">
        <f t="shared" si="2"/>
        <v>0</v>
      </c>
      <c r="AF33" s="262">
        <f t="shared" si="2"/>
        <v>0</v>
      </c>
      <c r="AG33" s="262">
        <f t="shared" si="2"/>
        <v>0</v>
      </c>
      <c r="AH33" s="262">
        <f t="shared" si="2"/>
        <v>0</v>
      </c>
      <c r="AI33" s="262">
        <f t="shared" si="2"/>
        <v>0</v>
      </c>
      <c r="AJ33" s="262">
        <f t="shared" si="2"/>
        <v>0</v>
      </c>
      <c r="AK33" s="262">
        <f t="shared" si="2"/>
        <v>0</v>
      </c>
      <c r="AL33" s="262">
        <f t="shared" si="2"/>
        <v>0</v>
      </c>
      <c r="AM33" s="262">
        <f t="shared" si="2"/>
        <v>0</v>
      </c>
      <c r="AN33" s="262">
        <f t="shared" si="2"/>
        <v>0</v>
      </c>
      <c r="AO33" s="262">
        <f t="shared" si="2"/>
        <v>0</v>
      </c>
      <c r="AP33" s="262">
        <f t="shared" si="2"/>
        <v>0</v>
      </c>
      <c r="AQ33" s="262">
        <f t="shared" si="2"/>
        <v>0</v>
      </c>
      <c r="AR33" s="262">
        <f t="shared" si="2"/>
        <v>0</v>
      </c>
      <c r="AS33" s="262">
        <f t="shared" si="2"/>
        <v>0</v>
      </c>
      <c r="AT33" s="262">
        <f t="shared" si="2"/>
        <v>0</v>
      </c>
      <c r="AU33" s="262">
        <f t="shared" si="2"/>
        <v>0</v>
      </c>
    </row>
    <row r="34" spans="1:47" s="247" customFormat="1" ht="6.75" hidden="1" customHeight="1">
      <c r="B34" s="263"/>
      <c r="C34" s="263"/>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row>
    <row r="35" spans="1:47" s="247" customFormat="1" ht="16.5" hidden="1" customHeight="1">
      <c r="B35" s="256" t="s">
        <v>420</v>
      </c>
      <c r="C35" s="257"/>
      <c r="D35" s="265">
        <f t="shared" ref="D35:AU35" si="3">D43*20</f>
        <v>800</v>
      </c>
      <c r="E35" s="265">
        <f t="shared" si="3"/>
        <v>800</v>
      </c>
      <c r="F35" s="265">
        <f t="shared" si="3"/>
        <v>800</v>
      </c>
      <c r="G35" s="265">
        <f t="shared" si="3"/>
        <v>800</v>
      </c>
      <c r="H35" s="265">
        <f t="shared" si="3"/>
        <v>1040</v>
      </c>
      <c r="I35" s="265">
        <f t="shared" si="3"/>
        <v>1040</v>
      </c>
      <c r="J35" s="265">
        <f t="shared" si="3"/>
        <v>1200</v>
      </c>
      <c r="K35" s="266">
        <f t="shared" si="3"/>
        <v>1200</v>
      </c>
      <c r="L35" s="266">
        <f t="shared" si="3"/>
        <v>1200</v>
      </c>
      <c r="M35" s="266">
        <f t="shared" si="3"/>
        <v>1200</v>
      </c>
      <c r="N35" s="266">
        <f t="shared" si="3"/>
        <v>1200</v>
      </c>
      <c r="O35" s="266">
        <f t="shared" si="3"/>
        <v>1200</v>
      </c>
      <c r="P35" s="266">
        <f t="shared" si="3"/>
        <v>1200</v>
      </c>
      <c r="Q35" s="266">
        <f t="shared" si="3"/>
        <v>1200</v>
      </c>
      <c r="R35" s="266">
        <f t="shared" si="3"/>
        <v>1200</v>
      </c>
      <c r="S35" s="266">
        <f t="shared" si="3"/>
        <v>1200</v>
      </c>
      <c r="T35" s="266">
        <f t="shared" si="3"/>
        <v>1200</v>
      </c>
      <c r="U35" s="266">
        <f t="shared" si="3"/>
        <v>1200</v>
      </c>
      <c r="V35" s="266">
        <f t="shared" si="3"/>
        <v>1200</v>
      </c>
      <c r="W35" s="266">
        <f t="shared" si="3"/>
        <v>1200</v>
      </c>
      <c r="X35" s="266">
        <f t="shared" si="3"/>
        <v>1200</v>
      </c>
      <c r="Y35" s="266">
        <f t="shared" si="3"/>
        <v>1200</v>
      </c>
      <c r="Z35" s="266">
        <f t="shared" si="3"/>
        <v>1200</v>
      </c>
      <c r="AA35" s="266">
        <f t="shared" si="3"/>
        <v>1200</v>
      </c>
      <c r="AB35" s="266">
        <f t="shared" si="3"/>
        <v>1200</v>
      </c>
      <c r="AC35" s="266">
        <f t="shared" si="3"/>
        <v>1200</v>
      </c>
      <c r="AD35" s="266">
        <f t="shared" si="3"/>
        <v>1200</v>
      </c>
      <c r="AE35" s="266">
        <f t="shared" si="3"/>
        <v>1200</v>
      </c>
      <c r="AF35" s="266">
        <f t="shared" si="3"/>
        <v>1200</v>
      </c>
      <c r="AG35" s="266">
        <f t="shared" si="3"/>
        <v>1200</v>
      </c>
      <c r="AH35" s="266">
        <f t="shared" si="3"/>
        <v>1200</v>
      </c>
      <c r="AI35" s="266">
        <f t="shared" si="3"/>
        <v>1200</v>
      </c>
      <c r="AJ35" s="266">
        <f t="shared" si="3"/>
        <v>1200</v>
      </c>
      <c r="AK35" s="266">
        <f t="shared" si="3"/>
        <v>1200</v>
      </c>
      <c r="AL35" s="266">
        <f t="shared" si="3"/>
        <v>1200</v>
      </c>
      <c r="AM35" s="266">
        <f t="shared" si="3"/>
        <v>1200</v>
      </c>
      <c r="AN35" s="266">
        <f t="shared" si="3"/>
        <v>1200</v>
      </c>
      <c r="AO35" s="266">
        <f t="shared" si="3"/>
        <v>1200</v>
      </c>
      <c r="AP35" s="266">
        <f t="shared" si="3"/>
        <v>1200</v>
      </c>
      <c r="AQ35" s="266">
        <f t="shared" si="3"/>
        <v>1200</v>
      </c>
      <c r="AR35" s="266">
        <f t="shared" si="3"/>
        <v>1200</v>
      </c>
      <c r="AS35" s="266">
        <f t="shared" si="3"/>
        <v>1200</v>
      </c>
      <c r="AT35" s="266">
        <f t="shared" si="3"/>
        <v>1200</v>
      </c>
      <c r="AU35" s="266">
        <f t="shared" si="3"/>
        <v>1200</v>
      </c>
    </row>
    <row r="36" spans="1:47" s="267" customFormat="1" ht="6" hidden="1" customHeight="1">
      <c r="B36" s="268"/>
      <c r="C36" s="263"/>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row>
    <row r="37" spans="1:47" s="247" customFormat="1" ht="16.5" hidden="1" customHeight="1">
      <c r="B37" s="256" t="s">
        <v>421</v>
      </c>
      <c r="C37" s="257"/>
      <c r="D37" s="260">
        <f t="shared" ref="D37:AU37" si="4">D33/D35</f>
        <v>157.76950824499411</v>
      </c>
      <c r="E37" s="260">
        <f t="shared" si="4"/>
        <v>126.99465069284066</v>
      </c>
      <c r="F37" s="260">
        <f t="shared" si="4"/>
        <v>164.95278359030834</v>
      </c>
      <c r="G37" s="260">
        <f t="shared" si="4"/>
        <v>150.53305912007332</v>
      </c>
      <c r="H37" s="260">
        <f t="shared" si="4"/>
        <v>117.55699999999999</v>
      </c>
      <c r="I37" s="260">
        <f t="shared" si="4"/>
        <v>116.28740799158781</v>
      </c>
      <c r="J37" s="260">
        <f t="shared" si="4"/>
        <v>119.35328386216311</v>
      </c>
      <c r="K37" s="261">
        <f t="shared" si="4"/>
        <v>97.2920160295931</v>
      </c>
      <c r="L37" s="261">
        <f t="shared" si="4"/>
        <v>117.96379396024466</v>
      </c>
      <c r="M37" s="261">
        <f t="shared" si="4"/>
        <v>126.09436236677692</v>
      </c>
      <c r="N37" s="261">
        <f t="shared" si="4"/>
        <v>70.415367647058829</v>
      </c>
      <c r="O37" s="261">
        <f t="shared" si="4"/>
        <v>74.75393939393939</v>
      </c>
      <c r="P37" s="261">
        <f t="shared" si="4"/>
        <v>52.931666666666658</v>
      </c>
      <c r="Q37" s="261">
        <f t="shared" si="4"/>
        <v>53.235000000000007</v>
      </c>
      <c r="R37" s="261">
        <f t="shared" si="4"/>
        <v>61.700578333333333</v>
      </c>
      <c r="S37" s="261">
        <f t="shared" si="4"/>
        <v>0</v>
      </c>
      <c r="T37" s="261">
        <f t="shared" si="4"/>
        <v>0</v>
      </c>
      <c r="U37" s="261">
        <f t="shared" si="4"/>
        <v>0</v>
      </c>
      <c r="V37" s="261">
        <f t="shared" si="4"/>
        <v>0</v>
      </c>
      <c r="W37" s="261">
        <f t="shared" si="4"/>
        <v>0</v>
      </c>
      <c r="X37" s="261">
        <f t="shared" si="4"/>
        <v>0</v>
      </c>
      <c r="Y37" s="261">
        <f t="shared" si="4"/>
        <v>0</v>
      </c>
      <c r="Z37" s="261">
        <f t="shared" si="4"/>
        <v>0</v>
      </c>
      <c r="AA37" s="261">
        <f t="shared" si="4"/>
        <v>0</v>
      </c>
      <c r="AB37" s="261">
        <f t="shared" si="4"/>
        <v>0</v>
      </c>
      <c r="AC37" s="261">
        <f t="shared" si="4"/>
        <v>0</v>
      </c>
      <c r="AD37" s="261">
        <f t="shared" si="4"/>
        <v>0</v>
      </c>
      <c r="AE37" s="261">
        <f t="shared" si="4"/>
        <v>0</v>
      </c>
      <c r="AF37" s="261">
        <f t="shared" si="4"/>
        <v>0</v>
      </c>
      <c r="AG37" s="261">
        <f t="shared" si="4"/>
        <v>0</v>
      </c>
      <c r="AH37" s="261">
        <f t="shared" si="4"/>
        <v>0</v>
      </c>
      <c r="AI37" s="261">
        <f t="shared" si="4"/>
        <v>0</v>
      </c>
      <c r="AJ37" s="261">
        <f t="shared" si="4"/>
        <v>0</v>
      </c>
      <c r="AK37" s="261">
        <f t="shared" si="4"/>
        <v>0</v>
      </c>
      <c r="AL37" s="261">
        <f t="shared" si="4"/>
        <v>0</v>
      </c>
      <c r="AM37" s="261">
        <f t="shared" si="4"/>
        <v>0</v>
      </c>
      <c r="AN37" s="261">
        <f t="shared" si="4"/>
        <v>0</v>
      </c>
      <c r="AO37" s="261">
        <f t="shared" si="4"/>
        <v>0</v>
      </c>
      <c r="AP37" s="261">
        <f t="shared" si="4"/>
        <v>0</v>
      </c>
      <c r="AQ37" s="261">
        <f t="shared" si="4"/>
        <v>0</v>
      </c>
      <c r="AR37" s="261">
        <f t="shared" si="4"/>
        <v>0</v>
      </c>
      <c r="AS37" s="261">
        <f t="shared" si="4"/>
        <v>0</v>
      </c>
      <c r="AT37" s="261">
        <f t="shared" si="4"/>
        <v>0</v>
      </c>
      <c r="AU37" s="261">
        <f t="shared" si="4"/>
        <v>0</v>
      </c>
    </row>
    <row r="38" spans="1:47" s="267" customFormat="1" ht="6" hidden="1" customHeight="1">
      <c r="B38" s="263"/>
      <c r="C38" s="263"/>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row>
    <row r="39" spans="1:47" s="247" customFormat="1" ht="16.5" hidden="1" customHeight="1">
      <c r="B39" s="269" t="s">
        <v>422</v>
      </c>
      <c r="C39" s="257"/>
      <c r="D39" s="270">
        <f t="shared" ref="D39:AU39" si="5">D37/D48*1000</f>
        <v>31.553901648998821</v>
      </c>
      <c r="E39" s="270">
        <f t="shared" si="5"/>
        <v>25.398930138568133</v>
      </c>
      <c r="F39" s="270">
        <f t="shared" si="5"/>
        <v>32.990556718061669</v>
      </c>
      <c r="G39" s="270">
        <f t="shared" si="5"/>
        <v>30.106611824014664</v>
      </c>
      <c r="H39" s="270">
        <f t="shared" si="5"/>
        <v>23.511399999999998</v>
      </c>
      <c r="I39" s="270">
        <f t="shared" si="5"/>
        <v>23.257481598317561</v>
      </c>
      <c r="J39" s="270">
        <f t="shared" si="5"/>
        <v>23.870656772432621</v>
      </c>
      <c r="K39" s="271">
        <f t="shared" si="5"/>
        <v>19.458403205918621</v>
      </c>
      <c r="L39" s="271">
        <f t="shared" si="5"/>
        <v>23.592758792048933</v>
      </c>
      <c r="M39" s="271">
        <f t="shared" si="5"/>
        <v>25.218872473355383</v>
      </c>
      <c r="N39" s="271">
        <f t="shared" si="5"/>
        <v>14.083073529411767</v>
      </c>
      <c r="O39" s="271">
        <f t="shared" si="5"/>
        <v>14.950787878787878</v>
      </c>
      <c r="P39" s="271">
        <f t="shared" si="5"/>
        <v>10.58633333333333</v>
      </c>
      <c r="Q39" s="271">
        <f t="shared" si="5"/>
        <v>10.647000000000002</v>
      </c>
      <c r="R39" s="271">
        <f t="shared" si="5"/>
        <v>12.340115666666668</v>
      </c>
      <c r="S39" s="271">
        <f t="shared" si="5"/>
        <v>0</v>
      </c>
      <c r="T39" s="271">
        <f t="shared" si="5"/>
        <v>0</v>
      </c>
      <c r="U39" s="271">
        <f t="shared" si="5"/>
        <v>0</v>
      </c>
      <c r="V39" s="271">
        <f t="shared" si="5"/>
        <v>0</v>
      </c>
      <c r="W39" s="271">
        <f t="shared" si="5"/>
        <v>0</v>
      </c>
      <c r="X39" s="271">
        <f t="shared" si="5"/>
        <v>0</v>
      </c>
      <c r="Y39" s="271">
        <f t="shared" si="5"/>
        <v>0</v>
      </c>
      <c r="Z39" s="271">
        <f t="shared" si="5"/>
        <v>0</v>
      </c>
      <c r="AA39" s="271">
        <f t="shared" si="5"/>
        <v>0</v>
      </c>
      <c r="AB39" s="271">
        <f t="shared" si="5"/>
        <v>0</v>
      </c>
      <c r="AC39" s="271">
        <f t="shared" si="5"/>
        <v>0</v>
      </c>
      <c r="AD39" s="271">
        <f t="shared" si="5"/>
        <v>0</v>
      </c>
      <c r="AE39" s="271">
        <f t="shared" si="5"/>
        <v>0</v>
      </c>
      <c r="AF39" s="271">
        <f t="shared" si="5"/>
        <v>0</v>
      </c>
      <c r="AG39" s="271">
        <f t="shared" si="5"/>
        <v>0</v>
      </c>
      <c r="AH39" s="271">
        <f t="shared" si="5"/>
        <v>0</v>
      </c>
      <c r="AI39" s="271">
        <f t="shared" si="5"/>
        <v>0</v>
      </c>
      <c r="AJ39" s="271">
        <f t="shared" si="5"/>
        <v>0</v>
      </c>
      <c r="AK39" s="271">
        <f t="shared" si="5"/>
        <v>0</v>
      </c>
      <c r="AL39" s="271">
        <f t="shared" si="5"/>
        <v>0</v>
      </c>
      <c r="AM39" s="271">
        <f t="shared" si="5"/>
        <v>0</v>
      </c>
      <c r="AN39" s="271">
        <f t="shared" si="5"/>
        <v>0</v>
      </c>
      <c r="AO39" s="271">
        <f t="shared" si="5"/>
        <v>0</v>
      </c>
      <c r="AP39" s="271">
        <f t="shared" si="5"/>
        <v>0</v>
      </c>
      <c r="AQ39" s="271">
        <f t="shared" si="5"/>
        <v>0</v>
      </c>
      <c r="AR39" s="271">
        <f t="shared" si="5"/>
        <v>0</v>
      </c>
      <c r="AS39" s="271">
        <f t="shared" si="5"/>
        <v>0</v>
      </c>
      <c r="AT39" s="271">
        <f t="shared" si="5"/>
        <v>0</v>
      </c>
      <c r="AU39" s="271">
        <f t="shared" si="5"/>
        <v>0</v>
      </c>
    </row>
    <row r="40" spans="1:47" s="247" customFormat="1" hidden="1">
      <c r="B40" s="263"/>
      <c r="C40" s="263"/>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row>
    <row r="41" spans="1:47" s="272" customFormat="1" hidden="1">
      <c r="B41" s="273" t="s">
        <v>423</v>
      </c>
      <c r="C41" s="273"/>
      <c r="D41" s="274"/>
      <c r="E41" s="274"/>
      <c r="F41" s="274"/>
      <c r="G41" s="274"/>
      <c r="H41" s="274"/>
      <c r="I41" s="274"/>
      <c r="J41" s="274"/>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row>
    <row r="42" spans="1:47" s="247" customFormat="1" ht="15" hidden="1" customHeight="1">
      <c r="B42" s="276" t="s">
        <v>424</v>
      </c>
      <c r="C42" s="276"/>
      <c r="D42" s="277">
        <f>'CO2-Schulbilanz'!E17</f>
        <v>35366.149000000005</v>
      </c>
      <c r="E42" s="277">
        <f>'CO2-Schulbilanz'!F17</f>
        <v>34989.851000000002</v>
      </c>
      <c r="F42" s="277">
        <f>'CO2-Schulbilanz'!G17</f>
        <v>38230.491000000002</v>
      </c>
      <c r="G42" s="277">
        <f>'CO2-Schulbilanz'!H17</f>
        <v>44167.045000000006</v>
      </c>
      <c r="H42" s="277">
        <f>'CO2-Schulbilanz'!I17</f>
        <v>43551.43</v>
      </c>
      <c r="I42" s="277">
        <f>'CO2-Schulbilanz'!J17</f>
        <v>47475.376000000004</v>
      </c>
      <c r="J42" s="277">
        <f>'CO2-Schulbilanz'!K17</f>
        <v>44817.305</v>
      </c>
      <c r="K42" s="278">
        <f>'CO2-Schulbilanz'!L17</f>
        <v>45805.487000000001</v>
      </c>
      <c r="L42" s="278">
        <f>'CO2-Schulbilanz'!M17</f>
        <v>47099.611000000004</v>
      </c>
      <c r="M42" s="278">
        <f>'CO2-Schulbilanz'!N17</f>
        <v>43495.998</v>
      </c>
      <c r="N42" s="278">
        <f>'CO2-Schulbilanz'!O17</f>
        <v>34220.732000000004</v>
      </c>
      <c r="O42" s="278">
        <f>'CO2-Schulbilanz'!P17</f>
        <v>33074.781999999999</v>
      </c>
      <c r="P42" s="278">
        <f>'CO2-Schulbilanz'!Q17</f>
        <v>44736.822</v>
      </c>
      <c r="Q42" s="278">
        <f>'CO2-Schulbilanz'!R17</f>
        <v>38673.947</v>
      </c>
      <c r="R42" s="278">
        <f>'CO2-Schulbilanz'!S17</f>
        <v>31564.793000000001</v>
      </c>
      <c r="S42" s="278">
        <f>'CO2-Schulbilanz'!T17</f>
        <v>0</v>
      </c>
      <c r="T42" s="278">
        <f>'CO2-Schulbilanz'!U17</f>
        <v>0</v>
      </c>
      <c r="U42" s="278">
        <f>'CO2-Schulbilanz'!V17</f>
        <v>0</v>
      </c>
      <c r="V42" s="278">
        <f>'CO2-Schulbilanz'!W17</f>
        <v>0</v>
      </c>
      <c r="W42" s="278">
        <f>'CO2-Schulbilanz'!X17</f>
        <v>0</v>
      </c>
      <c r="X42" s="278">
        <f>'CO2-Schulbilanz'!Y17</f>
        <v>0</v>
      </c>
      <c r="Y42" s="278">
        <f>'CO2-Schulbilanz'!Z17</f>
        <v>0</v>
      </c>
      <c r="Z42" s="278">
        <f>'CO2-Schulbilanz'!AA17</f>
        <v>0</v>
      </c>
      <c r="AA42" s="278">
        <f>'CO2-Schulbilanz'!AB17</f>
        <v>0</v>
      </c>
      <c r="AB42" s="278">
        <f>'CO2-Schulbilanz'!AC17</f>
        <v>0</v>
      </c>
      <c r="AC42" s="278">
        <f>'CO2-Schulbilanz'!AD17</f>
        <v>0</v>
      </c>
      <c r="AD42" s="278">
        <f>'CO2-Schulbilanz'!AE17</f>
        <v>0</v>
      </c>
      <c r="AE42" s="278">
        <f>'CO2-Schulbilanz'!AF17</f>
        <v>0</v>
      </c>
      <c r="AF42" s="278">
        <f>'CO2-Schulbilanz'!AG17</f>
        <v>0</v>
      </c>
      <c r="AG42" s="278">
        <f>'CO2-Schulbilanz'!AH17</f>
        <v>0</v>
      </c>
      <c r="AH42" s="278">
        <f>'CO2-Schulbilanz'!AI17</f>
        <v>0</v>
      </c>
      <c r="AI42" s="278">
        <f>'CO2-Schulbilanz'!AJ17</f>
        <v>0</v>
      </c>
      <c r="AJ42" s="278">
        <f>'CO2-Schulbilanz'!AK17</f>
        <v>0</v>
      </c>
      <c r="AK42" s="278">
        <f>'CO2-Schulbilanz'!AL17</f>
        <v>0</v>
      </c>
      <c r="AL42" s="278">
        <f>'CO2-Schulbilanz'!AM17</f>
        <v>0</v>
      </c>
      <c r="AM42" s="278">
        <f>'CO2-Schulbilanz'!AN17</f>
        <v>0</v>
      </c>
      <c r="AN42" s="278">
        <f>'CO2-Schulbilanz'!AO17</f>
        <v>0</v>
      </c>
      <c r="AO42" s="278">
        <f>'CO2-Schulbilanz'!AP17</f>
        <v>0</v>
      </c>
      <c r="AP42" s="278">
        <f>'CO2-Schulbilanz'!AQ17</f>
        <v>0</v>
      </c>
      <c r="AQ42" s="278">
        <f>'CO2-Schulbilanz'!AR17</f>
        <v>0</v>
      </c>
      <c r="AR42" s="278">
        <f>'CO2-Schulbilanz'!AS17</f>
        <v>0</v>
      </c>
      <c r="AS42" s="278">
        <f>'CO2-Schulbilanz'!AT17</f>
        <v>0</v>
      </c>
      <c r="AT42" s="278">
        <f>'CO2-Schulbilanz'!AU17</f>
        <v>0</v>
      </c>
      <c r="AU42" s="278">
        <f>'CO2-Schulbilanz'!AV17</f>
        <v>0</v>
      </c>
    </row>
    <row r="43" spans="1:47" s="247" customFormat="1" ht="18" customHeight="1">
      <c r="A43" s="259" t="s">
        <v>416</v>
      </c>
      <c r="B43" s="276" t="s">
        <v>425</v>
      </c>
      <c r="C43" s="276" t="s">
        <v>426</v>
      </c>
      <c r="D43" s="266">
        <v>40</v>
      </c>
      <c r="E43" s="266">
        <f t="shared" ref="E43:AU43" si="6">D43</f>
        <v>40</v>
      </c>
      <c r="F43" s="266">
        <f t="shared" si="6"/>
        <v>40</v>
      </c>
      <c r="G43" s="266">
        <f t="shared" si="6"/>
        <v>40</v>
      </c>
      <c r="H43" s="266">
        <v>52</v>
      </c>
      <c r="I43" s="266">
        <v>52</v>
      </c>
      <c r="J43" s="266">
        <v>60</v>
      </c>
      <c r="K43" s="266">
        <f t="shared" si="6"/>
        <v>60</v>
      </c>
      <c r="L43" s="266">
        <f t="shared" si="6"/>
        <v>60</v>
      </c>
      <c r="M43" s="266">
        <f t="shared" si="6"/>
        <v>60</v>
      </c>
      <c r="N43" s="266">
        <f t="shared" si="6"/>
        <v>60</v>
      </c>
      <c r="O43" s="266">
        <f t="shared" si="6"/>
        <v>60</v>
      </c>
      <c r="P43" s="266">
        <f t="shared" si="6"/>
        <v>60</v>
      </c>
      <c r="Q43" s="266">
        <f t="shared" si="6"/>
        <v>60</v>
      </c>
      <c r="R43" s="266">
        <f t="shared" si="6"/>
        <v>60</v>
      </c>
      <c r="S43" s="266">
        <f t="shared" si="6"/>
        <v>60</v>
      </c>
      <c r="T43" s="266">
        <f t="shared" si="6"/>
        <v>60</v>
      </c>
      <c r="U43" s="266">
        <f t="shared" si="6"/>
        <v>60</v>
      </c>
      <c r="V43" s="266">
        <f t="shared" si="6"/>
        <v>60</v>
      </c>
      <c r="W43" s="266">
        <f t="shared" si="6"/>
        <v>60</v>
      </c>
      <c r="X43" s="266">
        <f t="shared" si="6"/>
        <v>60</v>
      </c>
      <c r="Y43" s="266">
        <f t="shared" si="6"/>
        <v>60</v>
      </c>
      <c r="Z43" s="266">
        <f t="shared" si="6"/>
        <v>60</v>
      </c>
      <c r="AA43" s="266">
        <f t="shared" si="6"/>
        <v>60</v>
      </c>
      <c r="AB43" s="266">
        <f t="shared" si="6"/>
        <v>60</v>
      </c>
      <c r="AC43" s="266">
        <f t="shared" si="6"/>
        <v>60</v>
      </c>
      <c r="AD43" s="266">
        <f t="shared" si="6"/>
        <v>60</v>
      </c>
      <c r="AE43" s="266">
        <f t="shared" si="6"/>
        <v>60</v>
      </c>
      <c r="AF43" s="266">
        <f t="shared" si="6"/>
        <v>60</v>
      </c>
      <c r="AG43" s="266">
        <f t="shared" si="6"/>
        <v>60</v>
      </c>
      <c r="AH43" s="266">
        <f t="shared" si="6"/>
        <v>60</v>
      </c>
      <c r="AI43" s="266">
        <f t="shared" si="6"/>
        <v>60</v>
      </c>
      <c r="AJ43" s="266">
        <f t="shared" si="6"/>
        <v>60</v>
      </c>
      <c r="AK43" s="266">
        <f t="shared" si="6"/>
        <v>60</v>
      </c>
      <c r="AL43" s="266">
        <f t="shared" si="6"/>
        <v>60</v>
      </c>
      <c r="AM43" s="266">
        <f t="shared" si="6"/>
        <v>60</v>
      </c>
      <c r="AN43" s="266">
        <f t="shared" si="6"/>
        <v>60</v>
      </c>
      <c r="AO43" s="266">
        <f t="shared" si="6"/>
        <v>60</v>
      </c>
      <c r="AP43" s="266">
        <f t="shared" si="6"/>
        <v>60</v>
      </c>
      <c r="AQ43" s="266">
        <f t="shared" si="6"/>
        <v>60</v>
      </c>
      <c r="AR43" s="266">
        <f t="shared" si="6"/>
        <v>60</v>
      </c>
      <c r="AS43" s="266">
        <f t="shared" si="6"/>
        <v>60</v>
      </c>
      <c r="AT43" s="266">
        <f t="shared" si="6"/>
        <v>60</v>
      </c>
      <c r="AU43" s="266">
        <f t="shared" si="6"/>
        <v>60</v>
      </c>
    </row>
    <row r="44" spans="1:47" s="247" customFormat="1" hidden="1">
      <c r="A44" s="259"/>
      <c r="B44" s="276" t="s">
        <v>427</v>
      </c>
      <c r="C44" s="276"/>
      <c r="D44" s="266">
        <f t="shared" ref="D44:AU44" si="7">D43*40</f>
        <v>1600</v>
      </c>
      <c r="E44" s="266">
        <f t="shared" si="7"/>
        <v>1600</v>
      </c>
      <c r="F44" s="266">
        <f t="shared" si="7"/>
        <v>1600</v>
      </c>
      <c r="G44" s="266">
        <f t="shared" si="7"/>
        <v>1600</v>
      </c>
      <c r="H44" s="266">
        <f t="shared" si="7"/>
        <v>2080</v>
      </c>
      <c r="I44" s="266">
        <f t="shared" si="7"/>
        <v>2080</v>
      </c>
      <c r="J44" s="266">
        <f t="shared" si="7"/>
        <v>2400</v>
      </c>
      <c r="K44" s="266">
        <f t="shared" si="7"/>
        <v>2400</v>
      </c>
      <c r="L44" s="266">
        <f t="shared" si="7"/>
        <v>2400</v>
      </c>
      <c r="M44" s="266">
        <f t="shared" si="7"/>
        <v>2400</v>
      </c>
      <c r="N44" s="266">
        <f t="shared" si="7"/>
        <v>2400</v>
      </c>
      <c r="O44" s="266">
        <f t="shared" si="7"/>
        <v>2400</v>
      </c>
      <c r="P44" s="266">
        <f t="shared" si="7"/>
        <v>2400</v>
      </c>
      <c r="Q44" s="266">
        <f t="shared" si="7"/>
        <v>2400</v>
      </c>
      <c r="R44" s="266">
        <f t="shared" si="7"/>
        <v>2400</v>
      </c>
      <c r="S44" s="266">
        <f t="shared" si="7"/>
        <v>2400</v>
      </c>
      <c r="T44" s="266">
        <f t="shared" si="7"/>
        <v>2400</v>
      </c>
      <c r="U44" s="266">
        <f t="shared" si="7"/>
        <v>2400</v>
      </c>
      <c r="V44" s="266">
        <f t="shared" si="7"/>
        <v>2400</v>
      </c>
      <c r="W44" s="266">
        <f t="shared" si="7"/>
        <v>2400</v>
      </c>
      <c r="X44" s="266">
        <f t="shared" si="7"/>
        <v>2400</v>
      </c>
      <c r="Y44" s="266">
        <f t="shared" si="7"/>
        <v>2400</v>
      </c>
      <c r="Z44" s="266">
        <f t="shared" si="7"/>
        <v>2400</v>
      </c>
      <c r="AA44" s="266">
        <f t="shared" si="7"/>
        <v>2400</v>
      </c>
      <c r="AB44" s="266">
        <f t="shared" si="7"/>
        <v>2400</v>
      </c>
      <c r="AC44" s="266">
        <f t="shared" si="7"/>
        <v>2400</v>
      </c>
      <c r="AD44" s="266">
        <f t="shared" si="7"/>
        <v>2400</v>
      </c>
      <c r="AE44" s="266">
        <f t="shared" si="7"/>
        <v>2400</v>
      </c>
      <c r="AF44" s="266">
        <f t="shared" si="7"/>
        <v>2400</v>
      </c>
      <c r="AG44" s="266">
        <f t="shared" si="7"/>
        <v>2400</v>
      </c>
      <c r="AH44" s="266">
        <f t="shared" si="7"/>
        <v>2400</v>
      </c>
      <c r="AI44" s="266">
        <f t="shared" si="7"/>
        <v>2400</v>
      </c>
      <c r="AJ44" s="266">
        <f t="shared" si="7"/>
        <v>2400</v>
      </c>
      <c r="AK44" s="266">
        <f t="shared" si="7"/>
        <v>2400</v>
      </c>
      <c r="AL44" s="266">
        <f t="shared" si="7"/>
        <v>2400</v>
      </c>
      <c r="AM44" s="266">
        <f t="shared" si="7"/>
        <v>2400</v>
      </c>
      <c r="AN44" s="266">
        <f t="shared" si="7"/>
        <v>2400</v>
      </c>
      <c r="AO44" s="266">
        <f t="shared" si="7"/>
        <v>2400</v>
      </c>
      <c r="AP44" s="266">
        <f t="shared" si="7"/>
        <v>2400</v>
      </c>
      <c r="AQ44" s="266">
        <f t="shared" si="7"/>
        <v>2400</v>
      </c>
      <c r="AR44" s="266">
        <f t="shared" si="7"/>
        <v>2400</v>
      </c>
      <c r="AS44" s="266">
        <f t="shared" si="7"/>
        <v>2400</v>
      </c>
      <c r="AT44" s="266">
        <f t="shared" si="7"/>
        <v>2400</v>
      </c>
      <c r="AU44" s="266">
        <f t="shared" si="7"/>
        <v>2400</v>
      </c>
    </row>
    <row r="45" spans="1:47" s="267" customFormat="1" ht="5.25" hidden="1" customHeight="1">
      <c r="B45" s="268"/>
      <c r="C45" s="268"/>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row>
    <row r="46" spans="1:47" s="247" customFormat="1" ht="21.75" hidden="1" customHeight="1">
      <c r="B46" s="276" t="s">
        <v>421</v>
      </c>
      <c r="C46" s="276"/>
      <c r="D46" s="266">
        <f t="shared" ref="D46:AU46" si="8">D42/D44</f>
        <v>22.103843125000004</v>
      </c>
      <c r="E46" s="266">
        <f t="shared" si="8"/>
        <v>21.868656875000003</v>
      </c>
      <c r="F46" s="266">
        <f t="shared" si="8"/>
        <v>23.894056875</v>
      </c>
      <c r="G46" s="266">
        <f t="shared" si="8"/>
        <v>27.604403125000005</v>
      </c>
      <c r="H46" s="266">
        <f t="shared" si="8"/>
        <v>20.938187500000002</v>
      </c>
      <c r="I46" s="266">
        <f t="shared" si="8"/>
        <v>22.824700000000004</v>
      </c>
      <c r="J46" s="266">
        <f t="shared" si="8"/>
        <v>18.673877083333334</v>
      </c>
      <c r="K46" s="266">
        <f t="shared" si="8"/>
        <v>19.085619583333333</v>
      </c>
      <c r="L46" s="266">
        <f t="shared" si="8"/>
        <v>19.624837916666667</v>
      </c>
      <c r="M46" s="266">
        <f t="shared" si="8"/>
        <v>18.1233325</v>
      </c>
      <c r="N46" s="266">
        <f t="shared" si="8"/>
        <v>14.258638333333336</v>
      </c>
      <c r="O46" s="266">
        <f t="shared" si="8"/>
        <v>13.781159166666667</v>
      </c>
      <c r="P46" s="266">
        <f t="shared" si="8"/>
        <v>18.640342499999999</v>
      </c>
      <c r="Q46" s="266">
        <f t="shared" si="8"/>
        <v>16.114144583333335</v>
      </c>
      <c r="R46" s="266">
        <f t="shared" si="8"/>
        <v>13.151997083333335</v>
      </c>
      <c r="S46" s="266">
        <f t="shared" si="8"/>
        <v>0</v>
      </c>
      <c r="T46" s="266">
        <f t="shared" si="8"/>
        <v>0</v>
      </c>
      <c r="U46" s="266">
        <f t="shared" si="8"/>
        <v>0</v>
      </c>
      <c r="V46" s="266">
        <f t="shared" si="8"/>
        <v>0</v>
      </c>
      <c r="W46" s="266">
        <f t="shared" si="8"/>
        <v>0</v>
      </c>
      <c r="X46" s="266">
        <f t="shared" si="8"/>
        <v>0</v>
      </c>
      <c r="Y46" s="266">
        <f t="shared" si="8"/>
        <v>0</v>
      </c>
      <c r="Z46" s="266">
        <f t="shared" si="8"/>
        <v>0</v>
      </c>
      <c r="AA46" s="266">
        <f t="shared" si="8"/>
        <v>0</v>
      </c>
      <c r="AB46" s="266">
        <f t="shared" si="8"/>
        <v>0</v>
      </c>
      <c r="AC46" s="266">
        <f t="shared" si="8"/>
        <v>0</v>
      </c>
      <c r="AD46" s="266">
        <f t="shared" si="8"/>
        <v>0</v>
      </c>
      <c r="AE46" s="266">
        <f t="shared" si="8"/>
        <v>0</v>
      </c>
      <c r="AF46" s="266">
        <f t="shared" si="8"/>
        <v>0</v>
      </c>
      <c r="AG46" s="266">
        <f t="shared" si="8"/>
        <v>0</v>
      </c>
      <c r="AH46" s="266">
        <f t="shared" si="8"/>
        <v>0</v>
      </c>
      <c r="AI46" s="266">
        <f t="shared" si="8"/>
        <v>0</v>
      </c>
      <c r="AJ46" s="266">
        <f t="shared" si="8"/>
        <v>0</v>
      </c>
      <c r="AK46" s="266">
        <f t="shared" si="8"/>
        <v>0</v>
      </c>
      <c r="AL46" s="266">
        <f t="shared" si="8"/>
        <v>0</v>
      </c>
      <c r="AM46" s="266">
        <f t="shared" si="8"/>
        <v>0</v>
      </c>
      <c r="AN46" s="266">
        <f t="shared" si="8"/>
        <v>0</v>
      </c>
      <c r="AO46" s="266">
        <f t="shared" si="8"/>
        <v>0</v>
      </c>
      <c r="AP46" s="266">
        <f t="shared" si="8"/>
        <v>0</v>
      </c>
      <c r="AQ46" s="266">
        <f t="shared" si="8"/>
        <v>0</v>
      </c>
      <c r="AR46" s="266">
        <f t="shared" si="8"/>
        <v>0</v>
      </c>
      <c r="AS46" s="266">
        <f t="shared" si="8"/>
        <v>0</v>
      </c>
      <c r="AT46" s="266">
        <f t="shared" si="8"/>
        <v>0</v>
      </c>
      <c r="AU46" s="266">
        <f t="shared" si="8"/>
        <v>0</v>
      </c>
    </row>
    <row r="47" spans="1:47" s="267" customFormat="1" ht="5.25" customHeight="1">
      <c r="B47" s="263"/>
      <c r="C47" s="263"/>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row>
    <row r="48" spans="1:47" s="247" customFormat="1" ht="21" customHeight="1">
      <c r="A48" s="259" t="s">
        <v>416</v>
      </c>
      <c r="B48" s="276" t="s">
        <v>428</v>
      </c>
      <c r="C48" s="276" t="s">
        <v>418</v>
      </c>
      <c r="D48" s="279">
        <v>5000</v>
      </c>
      <c r="E48" s="279">
        <f t="shared" ref="E48:AU48" si="9">D48</f>
        <v>5000</v>
      </c>
      <c r="F48" s="279">
        <f t="shared" si="9"/>
        <v>5000</v>
      </c>
      <c r="G48" s="279">
        <f t="shared" si="9"/>
        <v>5000</v>
      </c>
      <c r="H48" s="279">
        <f t="shared" si="9"/>
        <v>5000</v>
      </c>
      <c r="I48" s="279">
        <f t="shared" si="9"/>
        <v>5000</v>
      </c>
      <c r="J48" s="279">
        <f t="shared" si="9"/>
        <v>5000</v>
      </c>
      <c r="K48" s="279">
        <v>5000</v>
      </c>
      <c r="L48" s="279">
        <v>5000</v>
      </c>
      <c r="M48" s="279">
        <f t="shared" si="9"/>
        <v>5000</v>
      </c>
      <c r="N48" s="279">
        <f t="shared" si="9"/>
        <v>5000</v>
      </c>
      <c r="O48" s="279">
        <f t="shared" si="9"/>
        <v>5000</v>
      </c>
      <c r="P48" s="279">
        <f t="shared" si="9"/>
        <v>5000</v>
      </c>
      <c r="Q48" s="279">
        <f t="shared" si="9"/>
        <v>5000</v>
      </c>
      <c r="R48" s="279">
        <f t="shared" si="9"/>
        <v>5000</v>
      </c>
      <c r="S48" s="279">
        <f t="shared" si="9"/>
        <v>5000</v>
      </c>
      <c r="T48" s="279">
        <f t="shared" si="9"/>
        <v>5000</v>
      </c>
      <c r="U48" s="279">
        <f t="shared" si="9"/>
        <v>5000</v>
      </c>
      <c r="V48" s="279">
        <f t="shared" si="9"/>
        <v>5000</v>
      </c>
      <c r="W48" s="279">
        <f t="shared" si="9"/>
        <v>5000</v>
      </c>
      <c r="X48" s="279">
        <f t="shared" si="9"/>
        <v>5000</v>
      </c>
      <c r="Y48" s="279">
        <f t="shared" si="9"/>
        <v>5000</v>
      </c>
      <c r="Z48" s="279">
        <f t="shared" si="9"/>
        <v>5000</v>
      </c>
      <c r="AA48" s="279">
        <f t="shared" si="9"/>
        <v>5000</v>
      </c>
      <c r="AB48" s="279">
        <f t="shared" si="9"/>
        <v>5000</v>
      </c>
      <c r="AC48" s="279">
        <f t="shared" si="9"/>
        <v>5000</v>
      </c>
      <c r="AD48" s="279">
        <f t="shared" si="9"/>
        <v>5000</v>
      </c>
      <c r="AE48" s="279">
        <f t="shared" si="9"/>
        <v>5000</v>
      </c>
      <c r="AF48" s="279">
        <f t="shared" si="9"/>
        <v>5000</v>
      </c>
      <c r="AG48" s="279">
        <f t="shared" si="9"/>
        <v>5000</v>
      </c>
      <c r="AH48" s="279">
        <f t="shared" si="9"/>
        <v>5000</v>
      </c>
      <c r="AI48" s="279">
        <f t="shared" si="9"/>
        <v>5000</v>
      </c>
      <c r="AJ48" s="279">
        <f t="shared" si="9"/>
        <v>5000</v>
      </c>
      <c r="AK48" s="279">
        <f t="shared" si="9"/>
        <v>5000</v>
      </c>
      <c r="AL48" s="279">
        <f t="shared" si="9"/>
        <v>5000</v>
      </c>
      <c r="AM48" s="279">
        <f t="shared" si="9"/>
        <v>5000</v>
      </c>
      <c r="AN48" s="279">
        <f t="shared" si="9"/>
        <v>5000</v>
      </c>
      <c r="AO48" s="279">
        <f t="shared" si="9"/>
        <v>5000</v>
      </c>
      <c r="AP48" s="279">
        <f t="shared" si="9"/>
        <v>5000</v>
      </c>
      <c r="AQ48" s="279">
        <f t="shared" si="9"/>
        <v>5000</v>
      </c>
      <c r="AR48" s="279">
        <f t="shared" si="9"/>
        <v>5000</v>
      </c>
      <c r="AS48" s="279">
        <f t="shared" si="9"/>
        <v>5000</v>
      </c>
      <c r="AT48" s="279">
        <f t="shared" si="9"/>
        <v>5000</v>
      </c>
      <c r="AU48" s="279">
        <f t="shared" si="9"/>
        <v>5000</v>
      </c>
    </row>
    <row r="49" spans="2:47" s="247" customFormat="1" hidden="1">
      <c r="B49" s="280" t="s">
        <v>429</v>
      </c>
      <c r="C49" s="281"/>
      <c r="D49" s="282">
        <f t="shared" ref="D49:AU49" si="10">D46/D48*1000</f>
        <v>4.4207686250000009</v>
      </c>
      <c r="E49" s="282">
        <f t="shared" si="10"/>
        <v>4.3737313750000002</v>
      </c>
      <c r="F49" s="282">
        <f t="shared" si="10"/>
        <v>4.7788113750000001</v>
      </c>
      <c r="G49" s="282">
        <f t="shared" si="10"/>
        <v>5.5208806250000011</v>
      </c>
      <c r="H49" s="282">
        <f t="shared" si="10"/>
        <v>4.187637500000001</v>
      </c>
      <c r="I49" s="282">
        <f t="shared" si="10"/>
        <v>4.5649400000000009</v>
      </c>
      <c r="J49" s="282">
        <f t="shared" si="10"/>
        <v>3.7347754166666669</v>
      </c>
      <c r="K49" s="282">
        <f t="shared" si="10"/>
        <v>3.8171239166666666</v>
      </c>
      <c r="L49" s="282">
        <f t="shared" si="10"/>
        <v>3.9249675833333337</v>
      </c>
      <c r="M49" s="282">
        <f t="shared" si="10"/>
        <v>3.6246665</v>
      </c>
      <c r="N49" s="282">
        <f t="shared" si="10"/>
        <v>2.8517276666666671</v>
      </c>
      <c r="O49" s="282">
        <f t="shared" si="10"/>
        <v>2.7562318333333335</v>
      </c>
      <c r="P49" s="282">
        <f t="shared" si="10"/>
        <v>3.7280685</v>
      </c>
      <c r="Q49" s="282">
        <f t="shared" si="10"/>
        <v>3.2228289166666673</v>
      </c>
      <c r="R49" s="282">
        <f t="shared" si="10"/>
        <v>2.6303994166666667</v>
      </c>
      <c r="S49" s="282">
        <f t="shared" si="10"/>
        <v>0</v>
      </c>
      <c r="T49" s="282">
        <f t="shared" si="10"/>
        <v>0</v>
      </c>
      <c r="U49" s="282">
        <f t="shared" si="10"/>
        <v>0</v>
      </c>
      <c r="V49" s="282">
        <f t="shared" si="10"/>
        <v>0</v>
      </c>
      <c r="W49" s="282">
        <f t="shared" si="10"/>
        <v>0</v>
      </c>
      <c r="X49" s="282">
        <f t="shared" si="10"/>
        <v>0</v>
      </c>
      <c r="Y49" s="282">
        <f t="shared" si="10"/>
        <v>0</v>
      </c>
      <c r="Z49" s="282">
        <f t="shared" si="10"/>
        <v>0</v>
      </c>
      <c r="AA49" s="282">
        <f t="shared" si="10"/>
        <v>0</v>
      </c>
      <c r="AB49" s="282">
        <f t="shared" si="10"/>
        <v>0</v>
      </c>
      <c r="AC49" s="282">
        <f t="shared" si="10"/>
        <v>0</v>
      </c>
      <c r="AD49" s="282">
        <f t="shared" si="10"/>
        <v>0</v>
      </c>
      <c r="AE49" s="282">
        <f t="shared" si="10"/>
        <v>0</v>
      </c>
      <c r="AF49" s="282">
        <f t="shared" si="10"/>
        <v>0</v>
      </c>
      <c r="AG49" s="282">
        <f t="shared" si="10"/>
        <v>0</v>
      </c>
      <c r="AH49" s="282">
        <f t="shared" si="10"/>
        <v>0</v>
      </c>
      <c r="AI49" s="282">
        <f t="shared" si="10"/>
        <v>0</v>
      </c>
      <c r="AJ49" s="282">
        <f t="shared" si="10"/>
        <v>0</v>
      </c>
      <c r="AK49" s="282">
        <f t="shared" si="10"/>
        <v>0</v>
      </c>
      <c r="AL49" s="282">
        <f t="shared" si="10"/>
        <v>0</v>
      </c>
      <c r="AM49" s="282">
        <f t="shared" si="10"/>
        <v>0</v>
      </c>
      <c r="AN49" s="282">
        <f t="shared" si="10"/>
        <v>0</v>
      </c>
      <c r="AO49" s="282">
        <f t="shared" si="10"/>
        <v>0</v>
      </c>
      <c r="AP49" s="282">
        <f t="shared" si="10"/>
        <v>0</v>
      </c>
      <c r="AQ49" s="282">
        <f t="shared" si="10"/>
        <v>0</v>
      </c>
      <c r="AR49" s="282">
        <f t="shared" si="10"/>
        <v>0</v>
      </c>
      <c r="AS49" s="282">
        <f t="shared" si="10"/>
        <v>0</v>
      </c>
      <c r="AT49" s="282">
        <f t="shared" si="10"/>
        <v>0</v>
      </c>
      <c r="AU49" s="282">
        <f t="shared" si="10"/>
        <v>0</v>
      </c>
    </row>
    <row r="50" spans="2:47" s="247" customFormat="1"/>
    <row r="51" spans="2:47" s="247" customFormat="1">
      <c r="B51" s="283" t="s">
        <v>430</v>
      </c>
      <c r="C51" s="283"/>
      <c r="D51" s="284">
        <f t="shared" ref="D51:AU51" si="11">D39+D49</f>
        <v>35.974670273998825</v>
      </c>
      <c r="E51" s="284">
        <f t="shared" si="11"/>
        <v>29.772661513568131</v>
      </c>
      <c r="F51" s="284">
        <f t="shared" si="11"/>
        <v>37.769368093061672</v>
      </c>
      <c r="G51" s="284">
        <f t="shared" si="11"/>
        <v>35.627492449014667</v>
      </c>
      <c r="H51" s="284">
        <f t="shared" si="11"/>
        <v>27.699037499999999</v>
      </c>
      <c r="I51" s="284">
        <f t="shared" si="11"/>
        <v>27.822421598317561</v>
      </c>
      <c r="J51" s="284">
        <f t="shared" si="11"/>
        <v>27.60543218909929</v>
      </c>
      <c r="K51" s="284">
        <f t="shared" si="11"/>
        <v>23.275527122585288</v>
      </c>
      <c r="L51" s="284">
        <f t="shared" si="11"/>
        <v>27.517726375382267</v>
      </c>
      <c r="M51" s="284">
        <f t="shared" si="11"/>
        <v>28.843538973355383</v>
      </c>
      <c r="N51" s="284">
        <f t="shared" si="11"/>
        <v>16.934801196078432</v>
      </c>
      <c r="O51" s="284">
        <f t="shared" si="11"/>
        <v>17.707019712121213</v>
      </c>
      <c r="P51" s="284">
        <f t="shared" si="11"/>
        <v>14.314401833333331</v>
      </c>
      <c r="Q51" s="284">
        <f t="shared" si="11"/>
        <v>13.86982891666667</v>
      </c>
      <c r="R51" s="284">
        <f t="shared" si="11"/>
        <v>14.970515083333334</v>
      </c>
      <c r="S51" s="284">
        <f t="shared" si="11"/>
        <v>0</v>
      </c>
      <c r="T51" s="284">
        <f t="shared" si="11"/>
        <v>0</v>
      </c>
      <c r="U51" s="284">
        <f t="shared" si="11"/>
        <v>0</v>
      </c>
      <c r="V51" s="284">
        <f t="shared" si="11"/>
        <v>0</v>
      </c>
      <c r="W51" s="284">
        <f t="shared" si="11"/>
        <v>0</v>
      </c>
      <c r="X51" s="284">
        <f t="shared" si="11"/>
        <v>0</v>
      </c>
      <c r="Y51" s="284">
        <f t="shared" si="11"/>
        <v>0</v>
      </c>
      <c r="Z51" s="284">
        <f t="shared" si="11"/>
        <v>0</v>
      </c>
      <c r="AA51" s="284">
        <f t="shared" si="11"/>
        <v>0</v>
      </c>
      <c r="AB51" s="284">
        <f t="shared" si="11"/>
        <v>0</v>
      </c>
      <c r="AC51" s="284">
        <f t="shared" si="11"/>
        <v>0</v>
      </c>
      <c r="AD51" s="284">
        <f t="shared" si="11"/>
        <v>0</v>
      </c>
      <c r="AE51" s="284">
        <f t="shared" si="11"/>
        <v>0</v>
      </c>
      <c r="AF51" s="284">
        <f t="shared" si="11"/>
        <v>0</v>
      </c>
      <c r="AG51" s="284">
        <f t="shared" si="11"/>
        <v>0</v>
      </c>
      <c r="AH51" s="284">
        <f t="shared" si="11"/>
        <v>0</v>
      </c>
      <c r="AI51" s="284">
        <f t="shared" si="11"/>
        <v>0</v>
      </c>
      <c r="AJ51" s="284">
        <f t="shared" si="11"/>
        <v>0</v>
      </c>
      <c r="AK51" s="284">
        <f t="shared" si="11"/>
        <v>0</v>
      </c>
      <c r="AL51" s="284">
        <f t="shared" si="11"/>
        <v>0</v>
      </c>
      <c r="AM51" s="284">
        <f t="shared" si="11"/>
        <v>0</v>
      </c>
      <c r="AN51" s="284">
        <f t="shared" si="11"/>
        <v>0</v>
      </c>
      <c r="AO51" s="284">
        <f t="shared" si="11"/>
        <v>0</v>
      </c>
      <c r="AP51" s="284">
        <f t="shared" si="11"/>
        <v>0</v>
      </c>
      <c r="AQ51" s="284">
        <f t="shared" si="11"/>
        <v>0</v>
      </c>
      <c r="AR51" s="284">
        <f t="shared" si="11"/>
        <v>0</v>
      </c>
      <c r="AS51" s="284">
        <f t="shared" si="11"/>
        <v>0</v>
      </c>
      <c r="AT51" s="284">
        <f t="shared" si="11"/>
        <v>0</v>
      </c>
      <c r="AU51" s="284">
        <f t="shared" si="11"/>
        <v>0</v>
      </c>
    </row>
    <row r="52" spans="2:47">
      <c r="B52" s="184"/>
      <c r="C52" s="285" t="s">
        <v>431</v>
      </c>
    </row>
    <row r="53" spans="2:47" hidden="1">
      <c r="C53" s="286" t="s">
        <v>432</v>
      </c>
      <c r="D53" s="287">
        <v>2007</v>
      </c>
      <c r="E53" s="287">
        <v>2008</v>
      </c>
      <c r="F53" s="287">
        <v>2009</v>
      </c>
      <c r="G53" s="287">
        <v>2010</v>
      </c>
      <c r="H53" s="287">
        <v>2011</v>
      </c>
      <c r="I53" s="287">
        <v>2012</v>
      </c>
      <c r="J53" s="287">
        <v>2013</v>
      </c>
      <c r="K53" s="287">
        <v>2014</v>
      </c>
      <c r="L53" s="287">
        <v>2015</v>
      </c>
      <c r="M53" s="287">
        <v>2016</v>
      </c>
      <c r="N53" s="287">
        <v>2017</v>
      </c>
      <c r="O53" s="287">
        <v>2018</v>
      </c>
      <c r="P53" s="287">
        <v>2019</v>
      </c>
      <c r="Q53" s="287">
        <v>2020</v>
      </c>
      <c r="R53" s="287">
        <v>2021</v>
      </c>
      <c r="S53" s="287">
        <v>2022</v>
      </c>
      <c r="T53" s="287">
        <v>2023</v>
      </c>
      <c r="U53" s="287">
        <v>2024</v>
      </c>
      <c r="V53" s="287">
        <v>2025</v>
      </c>
      <c r="W53" s="287">
        <v>2026</v>
      </c>
      <c r="X53" s="287">
        <v>2027</v>
      </c>
      <c r="Y53" s="287">
        <v>2028</v>
      </c>
      <c r="Z53" s="287">
        <v>2029</v>
      </c>
      <c r="AA53" s="287">
        <v>2030</v>
      </c>
      <c r="AB53" s="287">
        <v>2031</v>
      </c>
      <c r="AC53" s="287">
        <v>2032</v>
      </c>
      <c r="AD53" s="287">
        <v>2033</v>
      </c>
      <c r="AE53" s="287">
        <v>2034</v>
      </c>
      <c r="AF53" s="287">
        <v>2035</v>
      </c>
      <c r="AG53" s="287">
        <v>2036</v>
      </c>
      <c r="AH53" s="287">
        <v>2037</v>
      </c>
      <c r="AI53" s="287">
        <v>2038</v>
      </c>
      <c r="AJ53" s="287">
        <v>2039</v>
      </c>
      <c r="AK53" s="287">
        <v>2040</v>
      </c>
      <c r="AL53" s="287">
        <v>2041</v>
      </c>
      <c r="AM53" s="287">
        <v>2042</v>
      </c>
      <c r="AN53" s="287">
        <v>2043</v>
      </c>
      <c r="AO53" s="287">
        <v>2044</v>
      </c>
      <c r="AP53" s="287">
        <v>2045</v>
      </c>
      <c r="AQ53" s="287">
        <v>2046</v>
      </c>
      <c r="AR53" s="287">
        <v>2047</v>
      </c>
      <c r="AS53" s="287">
        <v>2048</v>
      </c>
      <c r="AT53" s="287">
        <v>2049</v>
      </c>
      <c r="AU53" s="288">
        <v>2050</v>
      </c>
    </row>
    <row r="54" spans="2:47" hidden="1">
      <c r="C54" s="289" t="s">
        <v>433</v>
      </c>
      <c r="D54" s="290">
        <v>84.9</v>
      </c>
      <c r="E54" s="290">
        <v>86.6</v>
      </c>
      <c r="F54" s="290">
        <v>90.8</v>
      </c>
      <c r="G54" s="290">
        <v>109.1</v>
      </c>
      <c r="H54" s="290">
        <v>87.5</v>
      </c>
      <c r="I54" s="290">
        <v>95.1</v>
      </c>
      <c r="J54" s="290">
        <v>97.7</v>
      </c>
      <c r="K54" s="290">
        <v>81.099999999999994</v>
      </c>
      <c r="L54" s="290">
        <v>87.2</v>
      </c>
      <c r="M54" s="290">
        <v>100</v>
      </c>
      <c r="N54" s="290">
        <v>100</v>
      </c>
      <c r="O54" s="290">
        <v>100</v>
      </c>
      <c r="P54" s="290">
        <v>100</v>
      </c>
      <c r="Q54" s="290">
        <v>100</v>
      </c>
      <c r="R54" s="290">
        <v>100</v>
      </c>
      <c r="S54" s="290">
        <v>100</v>
      </c>
      <c r="T54" s="290">
        <v>100</v>
      </c>
      <c r="U54" s="290">
        <v>100</v>
      </c>
      <c r="V54" s="290">
        <v>100</v>
      </c>
      <c r="W54" s="290">
        <v>100</v>
      </c>
      <c r="X54" s="290">
        <v>100</v>
      </c>
      <c r="Y54" s="290">
        <v>100</v>
      </c>
      <c r="Z54" s="290">
        <v>100</v>
      </c>
      <c r="AA54" s="290">
        <v>100</v>
      </c>
      <c r="AB54" s="290">
        <v>100</v>
      </c>
      <c r="AC54" s="290">
        <v>100</v>
      </c>
      <c r="AD54" s="290">
        <v>100</v>
      </c>
      <c r="AE54" s="290">
        <v>100</v>
      </c>
      <c r="AF54" s="290">
        <v>100</v>
      </c>
      <c r="AG54" s="290">
        <v>100</v>
      </c>
      <c r="AH54" s="290">
        <v>100</v>
      </c>
      <c r="AI54" s="290">
        <v>100</v>
      </c>
      <c r="AJ54" s="290">
        <v>100</v>
      </c>
      <c r="AK54" s="290">
        <v>100</v>
      </c>
      <c r="AL54" s="290">
        <v>100</v>
      </c>
      <c r="AM54" s="290">
        <v>100</v>
      </c>
      <c r="AN54" s="290">
        <v>100</v>
      </c>
      <c r="AO54" s="290">
        <v>100</v>
      </c>
      <c r="AP54" s="290">
        <v>100</v>
      </c>
      <c r="AQ54" s="290">
        <v>100</v>
      </c>
      <c r="AR54" s="290">
        <v>100</v>
      </c>
      <c r="AS54" s="290">
        <v>100</v>
      </c>
      <c r="AT54" s="290">
        <v>100</v>
      </c>
      <c r="AU54" s="291">
        <v>100</v>
      </c>
    </row>
    <row r="55" spans="2:47">
      <c r="C55" s="259"/>
    </row>
    <row r="56" spans="2:47">
      <c r="C56" s="259"/>
    </row>
    <row r="57" spans="2:47">
      <c r="C57" s="247"/>
    </row>
    <row r="58" spans="2:47">
      <c r="C58" s="101"/>
    </row>
  </sheetData>
  <conditionalFormatting sqref="D32:AU32">
    <cfRule type="cellIs" dxfId="2" priority="2" operator="greaterThan">
      <formula>100</formula>
    </cfRule>
  </conditionalFormatting>
  <conditionalFormatting sqref="D32:AU32">
    <cfRule type="cellIs" dxfId="1" priority="3" operator="lessThan">
      <formula>100</formula>
    </cfRule>
  </conditionalFormatting>
  <conditionalFormatting sqref="D32:AU32">
    <cfRule type="cellIs" dxfId="0" priority="4" operator="equal">
      <formula>100</formula>
    </cfRule>
  </conditionalFormatting>
  <pageMargins left="0.7" right="0.7" top="0.78749999999999998" bottom="0.78749999999999998" header="0.51180555555555496" footer="0.51180555555555496"/>
  <pageSetup paperSize="9" firstPageNumber="0"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60" zoomScaleNormal="160" workbookViewId="0">
      <selection activeCell="L13" sqref="L13"/>
    </sheetView>
  </sheetViews>
  <sheetFormatPr baseColWidth="10" defaultColWidth="10.7109375" defaultRowHeight="12.75"/>
  <sheetData/>
  <pageMargins left="0.7" right="0.7" top="0.78749999999999998" bottom="0.78749999999999998" header="0.51180555555555496" footer="0.51180555555555496"/>
  <pageSetup paperSize="9" firstPageNumber="0"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Planungsübersicht</vt:lpstr>
      <vt:lpstr>Chronologische Liste</vt:lpstr>
      <vt:lpstr>Energieverbräuche</vt:lpstr>
      <vt:lpstr>CO2-Schulbilanz</vt:lpstr>
      <vt:lpstr>Erfolge</vt:lpstr>
      <vt:lpstr>Bilanz_pro_h_pro_m²</vt:lpstr>
      <vt:lpstr>Anleitung</vt:lpstr>
      <vt:lpstr>'CO2-Schulbilanz'!Druckbereich</vt:lpstr>
      <vt:lpstr>Energieverbräuche!Druckbereich</vt:lpstr>
      <vt:lpstr>Planungsübersicht!Druckbereich</vt:lpstr>
      <vt:lpstr>Bilanz_pro_h_pro_m²!Z_A6AA0E88_0E45_4814_B902_F1105CB400F0_.wvu.Cols</vt:lpstr>
      <vt:lpstr>Planungsübersicht!Z_A6AA0E88_0E45_4814_B902_F1105CB400F0_.wvu.Cols</vt:lpstr>
      <vt:lpstr>'Chronologische Liste'!Z_A6AA0E88_0E45_4814_B902_F1105CB400F0_.wvu.FilterData</vt:lpstr>
      <vt:lpstr>'CO2-Schulbilanz'!Z_A6AA0E88_0E45_4814_B902_F1105CB400F0_.wvu.PrintArea</vt:lpstr>
      <vt:lpstr>Energieverbräuche!Z_A6AA0E88_0E45_4814_B902_F1105CB400F0_.wvu.PrintArea</vt:lpstr>
      <vt:lpstr>Planungsübersicht!Z_A6AA0E88_0E45_4814_B902_F1105CB400F0_.wvu.PrintArea</vt:lpstr>
      <vt:lpstr>Bilanz_pro_h_pro_m²!Z_A6AA0E88_0E45_4814_B902_F1105CB400F0_.wvu.Rows</vt:lpstr>
      <vt:lpstr>'CO2-Schulbilanz'!Z_A6AA0E88_0E45_4814_B902_F1105CB400F0_.wvu.Rows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Planungstabelle</dc:title>
  <dc:subject/>
  <dc:creator>Björn von Kleist;Krishan Gairola</dc:creator>
  <dc:description/>
  <cp:lastModifiedBy>Schule</cp:lastModifiedBy>
  <cp:revision>1</cp:revision>
  <dcterms:created xsi:type="dcterms:W3CDTF">2007-04-19T19:04:26Z</dcterms:created>
  <dcterms:modified xsi:type="dcterms:W3CDTF">2022-09-29T09:03:42Z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ategory">
    <vt:lpwstr>Klimaschule</vt:lpwstr>
  </property>
</Properties>
</file>